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21720" windowHeight="12345" activeTab="0"/>
  </bookViews>
  <sheets>
    <sheet name="załącznik nr 2 do SIWZ" sheetId="1" r:id="rId1"/>
  </sheets>
  <definedNames>
    <definedName name="_xlnm._FilterDatabase" localSheetId="0" hidden="1">'załącznik nr 2 do SIWZ'!$A$6:$H$260</definedName>
  </definedNames>
  <calcPr fullCalcOnLoad="1"/>
</workbook>
</file>

<file path=xl/comments1.xml><?xml version="1.0" encoding="utf-8"?>
<comments xmlns="http://schemas.openxmlformats.org/spreadsheetml/2006/main">
  <authors>
    <author>a.zurawik</author>
  </authors>
  <commentList>
    <comment ref="E115" authorId="0">
      <text>
        <r>
          <rPr>
            <b/>
            <sz val="8"/>
            <rFont val="Tahoma"/>
            <family val="2"/>
          </rPr>
          <t>a.zurawik:</t>
        </r>
        <r>
          <rPr>
            <sz val="8"/>
            <rFont val="Tahoma"/>
            <family val="2"/>
          </rPr>
          <t xml:space="preserve">
</t>
        </r>
      </text>
    </comment>
  </commentList>
</comments>
</file>

<file path=xl/sharedStrings.xml><?xml version="1.0" encoding="utf-8"?>
<sst xmlns="http://schemas.openxmlformats.org/spreadsheetml/2006/main" count="668" uniqueCount="222">
  <si>
    <t>L.p. - POZYCJA</t>
  </si>
  <si>
    <t>Nazwa produktu</t>
  </si>
  <si>
    <t>znakowanie</t>
  </si>
  <si>
    <t>zamawiana Ilość/ szt.</t>
  </si>
  <si>
    <t>GADŻETY KONFERENCYJNE</t>
  </si>
  <si>
    <r>
      <rPr>
        <b/>
        <sz val="11"/>
        <color indexed="8"/>
        <rFont val="Calibri"/>
        <family val="2"/>
      </rPr>
      <t>SMYCZ SUBLIMACYJNA</t>
    </r>
    <r>
      <rPr>
        <sz val="11"/>
        <color theme="1"/>
        <rFont val="Calibri"/>
        <family val="2"/>
      </rPr>
      <t xml:space="preserve"> 10mm- smycz reklamowa o szerokości 10mm  zakończona metalowym karabińczykiem, barwiona 2-stronnie</t>
    </r>
  </si>
  <si>
    <t>nadruk full kolor sublimacyjny na całej długości dwustronnie</t>
  </si>
  <si>
    <t>DODATKOWE ZNAKOWANIE - PROSZĘ ZAŁĄCZYĆ PROJEKT LOGO W CORELU!!!</t>
  </si>
  <si>
    <t>K1</t>
  </si>
  <si>
    <t>K2</t>
  </si>
  <si>
    <r>
      <rPr>
        <b/>
        <sz val="11"/>
        <color indexed="8"/>
        <rFont val="Calibri"/>
        <family val="2"/>
      </rPr>
      <t>SMYCZ METALOWA</t>
    </r>
    <r>
      <rPr>
        <sz val="11"/>
        <color theme="1"/>
        <rFont val="Calibri"/>
        <family val="2"/>
      </rPr>
      <t xml:space="preserve"> - metalowa smycz (łańcuszek), z metalowym, kolorowym zakończeniem - do naniesienia logo; Metalowa smycz z odpinaną końcówką z ekoskóry PU. Logo grawerujemy na metalowej zapince. Smycz pakowana jest na czarnym blistrze.Materiał: ekoskóra, metal Wymiary: 12 x 455 mm</t>
    </r>
  </si>
  <si>
    <t>grawer - LOGO UG na 1 stronie części metalowej</t>
  </si>
  <si>
    <t>K3</t>
  </si>
  <si>
    <r>
      <rPr>
        <b/>
        <sz val="11"/>
        <color indexed="8"/>
        <rFont val="Calibri"/>
        <family val="2"/>
      </rPr>
      <t>DŁUGOPIS KONFERENCYJNY</t>
    </r>
    <r>
      <rPr>
        <sz val="11"/>
        <color theme="1"/>
        <rFont val="Calibri"/>
        <family val="2"/>
      </rPr>
      <t xml:space="preserve"> - plastikowy, z klipsem, włączany, wkład niebieski</t>
    </r>
  </si>
  <si>
    <t>nadruk 1 kolor - LOGO UG - po 1 stronie klipa</t>
  </si>
  <si>
    <t>K3a</t>
  </si>
  <si>
    <t>nadruk 1 kolor - LOGO UG - po 1 stronie klipa + dodatkowe znakowanie* (np. Logo Wydziału) po 2 stronie klipa</t>
  </si>
  <si>
    <t>K4</t>
  </si>
  <si>
    <r>
      <rPr>
        <b/>
        <sz val="11"/>
        <color indexed="8"/>
        <rFont val="Calibri"/>
        <family val="2"/>
      </rPr>
      <t>TORBA FOLIOWA</t>
    </r>
    <r>
      <rPr>
        <sz val="11"/>
        <color theme="1"/>
        <rFont val="Calibri"/>
        <family val="2"/>
      </rPr>
      <t xml:space="preserve"> - torba 400x500 mm, uchwyt wycięty w górnej części, kolor granatowy,  format mieszczący dokumenty A4, </t>
    </r>
  </si>
  <si>
    <t>nadruk dwustronny 1 kolor- LOGO UG + www</t>
  </si>
  <si>
    <t>K5</t>
  </si>
  <si>
    <t>K6</t>
  </si>
  <si>
    <t>K7</t>
  </si>
  <si>
    <t>K8</t>
  </si>
  <si>
    <r>
      <t xml:space="preserve">KOSZULKA POLO męska - </t>
    </r>
    <r>
      <rPr>
        <sz val="11"/>
        <color theme="1"/>
        <rFont val="Calibri"/>
        <family val="2"/>
      </rPr>
      <t xml:space="preserve">100% bawełna, gramatura 220g, haft 6x4,5 cm, pakowane w woreczki po 1szt., </t>
    </r>
  </si>
  <si>
    <t>haft - 1 kolor - LOGO UG w 1 miejscu</t>
  </si>
  <si>
    <r>
      <rPr>
        <b/>
        <sz val="11"/>
        <color indexed="8"/>
        <rFont val="Calibri"/>
        <family val="2"/>
      </rPr>
      <t>KOSZULKA POLO  damska</t>
    </r>
    <r>
      <rPr>
        <sz val="11"/>
        <color theme="1"/>
        <rFont val="Calibri"/>
        <family val="2"/>
      </rPr>
      <t xml:space="preserve"> - 100% bawełna, gramatura 220g, haft 6x4,5 cm, pakowane w woreczki po 1szt., </t>
    </r>
  </si>
  <si>
    <t>nadruk 1 kolor - logo UG na piersi i www na 1 rękawku</t>
  </si>
  <si>
    <r>
      <rPr>
        <b/>
        <sz val="11"/>
        <color indexed="8"/>
        <rFont val="Calibri"/>
        <family val="2"/>
      </rPr>
      <t>T-SHIRT męski</t>
    </r>
    <r>
      <rPr>
        <sz val="11"/>
        <color theme="1"/>
        <rFont val="Calibri"/>
        <family val="2"/>
      </rPr>
      <t xml:space="preserve"> - 160g, 100% bawełny, nadruk/haft 6x4,5 cm, woreczki po 1 szt.  kolor biały, lub granatowy, lub zielony butelkowy, lub błękitny </t>
    </r>
  </si>
  <si>
    <r>
      <rPr>
        <b/>
        <sz val="11"/>
        <color indexed="8"/>
        <rFont val="Calibri"/>
        <family val="2"/>
      </rPr>
      <t>T-SHIRT damsk</t>
    </r>
    <r>
      <rPr>
        <sz val="11"/>
        <color theme="1"/>
        <rFont val="Calibri"/>
        <family val="2"/>
      </rPr>
      <t xml:space="preserve">i - 160g, 100% bawełny, nadruk/haft 6x4,5 cm, woreczki po 1 szt.  kolor biały, lub granatowy, lub zielony butelkowy, lub błękitny </t>
    </r>
  </si>
  <si>
    <t>GADŻETY MASOWE</t>
  </si>
  <si>
    <t>M1</t>
  </si>
  <si>
    <t>M2</t>
  </si>
  <si>
    <r>
      <t>TERMOS Z EKOSKÓRĄ -</t>
    </r>
    <r>
      <rPr>
        <sz val="11"/>
        <color theme="1"/>
        <rFont val="Calibri"/>
        <family val="2"/>
      </rPr>
      <t xml:space="preserve"> termos obszyty ekoskórą, wymiary 250 X 69 mm</t>
    </r>
  </si>
  <si>
    <t>znakowanie laserem</t>
  </si>
  <si>
    <t>M3</t>
  </si>
  <si>
    <r>
      <t xml:space="preserve">KUBEK TERMICZNY - </t>
    </r>
    <r>
      <rPr>
        <sz val="11"/>
        <color theme="1"/>
        <rFont val="Calibri"/>
        <family val="2"/>
      </rPr>
      <t>Termos próżniowy Crema stal nierdzewna wewnątrz i na zewnątrz, z odkręcaną plastikową pokrywą i wbudowanym, składanym otworem do picia, kolorowa guma wokół otworu i na spodzie, pojemność 400 ml.
•Rozmiar: fi=7 x 19,5 cm
•Materiał: Stal nierdzewna
* kolor biały</t>
    </r>
  </si>
  <si>
    <t>M4</t>
  </si>
  <si>
    <r>
      <rPr>
        <b/>
        <sz val="11"/>
        <color indexed="8"/>
        <rFont val="Calibri"/>
        <family val="2"/>
      </rPr>
      <t xml:space="preserve">PENDRIVE 8GB - </t>
    </r>
    <r>
      <rPr>
        <sz val="11"/>
        <color theme="1"/>
        <rFont val="Calibri"/>
        <family val="2"/>
      </rPr>
      <t xml:space="preserve">pendrive z przesuwaną nakładką  na zawiasie  </t>
    </r>
  </si>
  <si>
    <t>Znakowanie laserem</t>
  </si>
  <si>
    <t>M5</t>
  </si>
  <si>
    <t>M6</t>
  </si>
  <si>
    <t>M7</t>
  </si>
  <si>
    <t>M8</t>
  </si>
  <si>
    <r>
      <rPr>
        <b/>
        <sz val="11"/>
        <color indexed="8"/>
        <rFont val="Calibri"/>
        <family val="2"/>
      </rPr>
      <t>POWERBANK</t>
    </r>
    <r>
      <rPr>
        <sz val="11"/>
        <color theme="1"/>
        <rFont val="Calibri"/>
        <family val="2"/>
      </rPr>
      <t xml:space="preserve"> - np. do komórki pojemność: 2200 mAh, wymiary: 94 x 20 x 21 mm,  W komplecie: Power bank, Kabel zasilający z wtykiem USB, 4 wtyki przejściowe do różnych urządzeń, kabel do Iphone5 za dodatkową opłatą , białe pudełko tekturowe
• kolory: czarny, srebrny, niebieski, czerwony</t>
    </r>
  </si>
  <si>
    <t xml:space="preserve"> pole zadruku: 60 x 13 mm ( strona z włącznikiem ), 80 x 13 mm ( pozostałe strony )</t>
  </si>
  <si>
    <r>
      <rPr>
        <b/>
        <sz val="11"/>
        <color indexed="8"/>
        <rFont val="Calibri"/>
        <family val="2"/>
      </rPr>
      <t>DŁUGOPIS Z KOŃCÓWKĄ DO TABLETU</t>
    </r>
    <r>
      <rPr>
        <sz val="11"/>
        <color theme="1"/>
        <rFont val="Calibri"/>
        <family val="2"/>
      </rPr>
      <t xml:space="preserve"> - Długopis z końcówką przystosowaną do ekranów dotykowych. Wykonany z aluminium, ze srebrnymi, chromowanymi wykończeniami. Wyposażony w niebieski wkład</t>
    </r>
  </si>
  <si>
    <t>nadruk</t>
  </si>
  <si>
    <r>
      <rPr>
        <b/>
        <sz val="11"/>
        <color indexed="8"/>
        <rFont val="Calibri"/>
        <family val="2"/>
      </rPr>
      <t>TORBA PAPIREROWA MAŁA</t>
    </r>
    <r>
      <rPr>
        <sz val="11"/>
        <color theme="1"/>
        <rFont val="Calibri"/>
        <family val="2"/>
      </rPr>
      <t xml:space="preserve"> - Wymiar: 16 x 7 x 24 (szer.xdnoxwys.), Ilość kolorów: 1, Papier: kreda specjalna 170g/m2, Laminowanie: laminowana na błyszcząco, Uchwyt: syntetyczny krótkie ucho, Nadruk: jednakowy na obu ronach Torba papierowa ekskluzywna. Model najbardziej prestiżowy. Wykonana ze specjalnego z papieru, gwarantującego najwyższej jakości druk. Torba posiada uchwyt ze sznureczka syntetycznego, który zakończony jest specjalnym zaciskiem zwiększającym walory estetyczne torby. Górna zakładka oraz dno torby wzmocnione jest tekturką introligatorską. Wytrzymałość do ok. 7 kg.</t>
    </r>
  </si>
  <si>
    <r>
      <rPr>
        <b/>
        <sz val="11"/>
        <color indexed="8"/>
        <rFont val="Calibri"/>
        <family val="2"/>
      </rPr>
      <t>TORBA PAPIEROWA DUŻA</t>
    </r>
    <r>
      <rPr>
        <sz val="11"/>
        <color theme="1"/>
        <rFont val="Calibri"/>
        <family val="2"/>
      </rPr>
      <t xml:space="preserve"> - Wymiar: 24 x 9 x 33(szer.xdnoxwys.), Ilość kolorów: 1, Papier: kreda specjalna 170g/m2, Laminowanie: laminowana na błyszcząco, Uchwyt: syntetyczny krótkie ucho, Nadruk: jednakowy na obu stronach Torba papierowa ekskluzywna. Model najbardziej prestiżowy. Wykonana ze specjalnego z papieru, gwarantującego najwyższej jakości druk. Torba posiada uchwyt ze sznureczka syntetycznego, który zakończony jest specjalnym zaciskiem zwiększającym walory estetyczne torby. Górna zakładka oraz dno torby wzmocnione jest tekturką introligatorską. Wytrzymałość do ok. 7 kg.</t>
    </r>
  </si>
  <si>
    <t>M9</t>
  </si>
  <si>
    <r>
      <rPr>
        <b/>
        <sz val="11"/>
        <color indexed="8"/>
        <rFont val="Calibri"/>
        <family val="2"/>
      </rPr>
      <t>PLECAK</t>
    </r>
    <r>
      <rPr>
        <sz val="11"/>
        <color theme="1"/>
        <rFont val="Calibri"/>
        <family val="2"/>
      </rPr>
      <t xml:space="preserve"> - Lekki praktyczny plecak wygodny na wycieczki piesze oraz do miasta. Miękki pas, tył oraz ramiona, duża ilość kieszeni, oczko na kijki trekkingowe. Materiał: 600D ribstop with PU coating. Objętość: 23L. Waga: 550g. Wymiary - 42 x 30 x 17 cm.</t>
    </r>
  </si>
  <si>
    <t>M10</t>
  </si>
  <si>
    <r>
      <rPr>
        <b/>
        <sz val="11"/>
        <color indexed="8"/>
        <rFont val="Calibri"/>
        <family val="2"/>
      </rPr>
      <t>PARASOL</t>
    </r>
    <r>
      <rPr>
        <sz val="11"/>
        <color theme="1"/>
        <rFont val="Calibri"/>
        <family val="2"/>
      </rPr>
      <t xml:space="preserve"> - automatyczny parasol mini , poszycie polyester-pongee190 T, metalowe szyny, nieskładany, uchwyt drewniany, przycisk i sznureczek w kolorze poszycia.</t>
    </r>
  </si>
  <si>
    <t>nadruk lub termotransfer</t>
  </si>
  <si>
    <t>M11</t>
  </si>
  <si>
    <r>
      <rPr>
        <b/>
        <sz val="11"/>
        <color indexed="8"/>
        <rFont val="Calibri"/>
        <family val="2"/>
      </rPr>
      <t>TORBA EKO</t>
    </r>
    <r>
      <rPr>
        <sz val="11"/>
        <color theme="1"/>
        <rFont val="Calibri"/>
        <family val="2"/>
      </rPr>
      <t xml:space="preserve"> - bawełniana Bawełniana, podręczna torba ekologiczna na zakupy z długimi uszami,  wymiary produktu: 420 x 380 mm, dł. całkowita rączki 640 mm
</t>
    </r>
  </si>
  <si>
    <t>pole nadruku: 290 x 210 mm, nadruk bądź termotransfer</t>
  </si>
  <si>
    <r>
      <rPr>
        <b/>
        <sz val="11"/>
        <color indexed="8"/>
        <rFont val="Calibri"/>
        <family val="2"/>
      </rPr>
      <t>KRAWAT</t>
    </r>
    <r>
      <rPr>
        <sz val="11"/>
        <color theme="1"/>
        <rFont val="Calibri"/>
        <family val="2"/>
      </rPr>
      <t xml:space="preserve"> - Krawat jedwabny  w paski w zestawie ze spinkami do mankietu i chusteczką do butonierki.</t>
    </r>
  </si>
  <si>
    <t>Wydz. Zarządzania, Katedra Ekonometrii, Sopot, ul. Armii Krajowe 101,  pok. 132</t>
  </si>
  <si>
    <t>WE</t>
  </si>
  <si>
    <t>WZR</t>
  </si>
  <si>
    <t>Wydział Nauk Społecznych, Bażyńskiego 4, 80-952 Gdańsk, pokój S303</t>
  </si>
  <si>
    <t>WNS</t>
  </si>
  <si>
    <t>Wydział Zarządzania, KATEDRA  EKONOMIKI  PRZEDSIĘBIORSTW, 81-824 Sopot, ul. Armii Krajowej 101, pokój 09</t>
  </si>
  <si>
    <t>M13</t>
  </si>
  <si>
    <r>
      <rPr>
        <b/>
        <sz val="11"/>
        <color indexed="8"/>
        <rFont val="Calibri"/>
        <family val="2"/>
      </rPr>
      <t xml:space="preserve">ZAKŁADKA MAGNETYCZNA </t>
    </r>
    <r>
      <rPr>
        <sz val="11"/>
        <color theme="1"/>
        <rFont val="Calibri"/>
        <family val="2"/>
      </rPr>
      <t>-  wykonana z materiału pvc i folii magnetycznej. Zakładka jest idealnym gadżetem dla każdego lubiącego czytać książki. Zakładka magnetyczna to także wspaniały asortyment do sklepu papierniczego, księgarni czy też saloników prasowych. Zakładka złożona ma wymiary: 10 x 2.5 x 0.1cm</t>
    </r>
  </si>
  <si>
    <r>
      <rPr>
        <b/>
        <sz val="11"/>
        <color indexed="8"/>
        <rFont val="Calibri"/>
        <family val="2"/>
      </rPr>
      <t>PIŁECZKA ANTYSTRESOWA</t>
    </r>
    <r>
      <rPr>
        <sz val="11"/>
        <color theme="1"/>
        <rFont val="Calibri"/>
        <family val="2"/>
      </rPr>
      <t xml:space="preserve"> - Miękka piłeczka antystresowa dostępna w kolorze granatowymsześciu kolorach, średnica 5,6 cm</t>
    </r>
  </si>
  <si>
    <t>pole graweru: 30 x 15 mm</t>
  </si>
  <si>
    <t>K2a</t>
  </si>
  <si>
    <t>grawer - LOGO UG na 1 stronie części metalowej + dodatkowe znakowanie 1 kolor</t>
  </si>
  <si>
    <t>Rektorat, Biuro wymiany studentów zagranicznych,  ul. Bażyńskiego 1a, Gdańsk 80-952 pokój 115</t>
  </si>
  <si>
    <t>Rektorat, Biuro Wymiany studentów zagranicznych, ul. Bażyńskiego 1a, Gdańsk 80-952 pokój 115</t>
  </si>
  <si>
    <t>REK</t>
  </si>
  <si>
    <t>M5a</t>
  </si>
  <si>
    <t xml:space="preserve"> pole zadruku: 60 x 13 mm ( strona z włącznikiem ), 80 x 13 mm ( pozostałe strony ) + dodatkowe znakowanie loga wydziału/jednostki</t>
  </si>
  <si>
    <t>nadruk UG + dodatkowe znakowanie Wydziału/jednostki</t>
  </si>
  <si>
    <t>ALL</t>
  </si>
  <si>
    <t>KTO</t>
  </si>
  <si>
    <t>K1a</t>
  </si>
  <si>
    <t>nadruk full kolor sublimacyjny na całej długości dwustronnie + dodatkowe znakowanie wydziału</t>
  </si>
  <si>
    <t>Wydział Chemii, ul. Wita Stwosza 63, 80-308 Gdańsk, pokój B214</t>
  </si>
  <si>
    <t>WCh</t>
  </si>
  <si>
    <t>Wydział Chemii</t>
  </si>
  <si>
    <t>Wydział chemii</t>
  </si>
  <si>
    <t>Uwagi np. rozmariówka</t>
  </si>
  <si>
    <t>6x XL, 12x L, 2x S, granat</t>
  </si>
  <si>
    <t>6x XL, 12x L, 6x S, granat</t>
  </si>
  <si>
    <t>Logo chemii</t>
  </si>
  <si>
    <t>logo Chemii</t>
  </si>
  <si>
    <t>5x XL, 5x L</t>
  </si>
  <si>
    <t>10x XL, 10x L, 10x M, 5x S</t>
  </si>
  <si>
    <t>nadruk 1 kolor - logo UG + logo Wydziału Chemii na rękawku</t>
  </si>
  <si>
    <t>M1a</t>
  </si>
  <si>
    <t>M3a</t>
  </si>
  <si>
    <t>znakowanie laserem logo UG + logo wydziału</t>
  </si>
  <si>
    <t>logo chemii</t>
  </si>
  <si>
    <t>nadruk UG</t>
  </si>
  <si>
    <t>Wydział Filologiczny, ul. Wita Stwosza 55, 80-952 Gdańsk, pokój 3,17</t>
  </si>
  <si>
    <t>WF</t>
  </si>
  <si>
    <t>Wydział Zarządzania, Katedra finansów przedsiębiorstw, Armii Krajowej 101, 81-824 Sopot, pokój 129</t>
  </si>
  <si>
    <t>Wydział Filologiczny, Katedra Filologii Klasycznej, ul. Wita Stwosza 55, 80-952 Gdańsk, pokój 4.30</t>
  </si>
  <si>
    <t>Wydział Prawa i Administracji, ul. Bażyńskiego 6, 80-952 Gdańsk , pokój 2063-2064</t>
  </si>
  <si>
    <t>WPiA</t>
  </si>
  <si>
    <t>Wydział Biologii, ul. Wita Stwosza 59, 80-308 Gdańsk, pokój B200</t>
  </si>
  <si>
    <t>WB</t>
  </si>
  <si>
    <t>5x S, 5x M, 5xL</t>
  </si>
  <si>
    <t>Wydział Nauk Społecznych, Zakład Pedagogiki Specjalnej, Bażyńskiego 4, 80-952 Gdańsk, pokój A505 lub A418</t>
  </si>
  <si>
    <t>Wydział Nauk Społecznych, Instytut Psychologii, Bażyńskiego 4, 80-952 Gdańsk, pokój C325</t>
  </si>
  <si>
    <t>Wydział Nauk Społecznych, Instytut Pedagogiki, Bażyńskiego 4, 80-952 Gdańsk, pokój S417</t>
  </si>
  <si>
    <t>Rektorat, Studium Wychowania fizycznego i sportu, l. Bażyńskiego 1a, Gdańsk 80-952 pokój 030</t>
  </si>
  <si>
    <t>Wydział Filologiczny, Instytut Filologii Germańskiej, ul. Wita Stwosza 55, 80-952 Gdańsk, pokój 4,15</t>
  </si>
  <si>
    <t>5x M, 5x L, 6x XL, 4x XXL</t>
  </si>
  <si>
    <t>6x S, 7x M, 7x, L</t>
  </si>
  <si>
    <t>10x S, 20x M, 20x L, 15x XL, 10x XXL</t>
  </si>
  <si>
    <t>15x S, 25x M, 20x L, 15x XXL</t>
  </si>
  <si>
    <t>WE, ul. Armii Krajowej 119/121, 81-824 Sopot,  pokój 209 i 218</t>
  </si>
  <si>
    <t>Instytut Transportu i Handlu Morskiego, ul. Armii Krajowej 119/121, 81-824 Sopot, pokój 314</t>
  </si>
  <si>
    <t>Wydział Ekonomii</t>
  </si>
  <si>
    <t>Erasmus</t>
  </si>
  <si>
    <t>logo ekonomii</t>
  </si>
  <si>
    <t>25x L, 25x XL</t>
  </si>
  <si>
    <t>25x M, 25x L</t>
  </si>
  <si>
    <t>logo Ekonomii</t>
  </si>
  <si>
    <t>M4a</t>
  </si>
  <si>
    <t>logo Erasmus</t>
  </si>
  <si>
    <t>13x L</t>
  </si>
  <si>
    <t>10x L, 17x M</t>
  </si>
  <si>
    <t>Wydział Historyczny, ul. Wita Stwosza 55, 80-952 Gdańsk, pokój 2.54</t>
  </si>
  <si>
    <t>WH</t>
  </si>
  <si>
    <t>Wydział Nauk Społecznych, Instytut Geografii, Bażyńskiego 4, 80-952 Gdańsk, pokój B304</t>
  </si>
  <si>
    <t>Wydział Oceanografii i Geografii</t>
  </si>
  <si>
    <t>WOiG</t>
  </si>
  <si>
    <t>Centrum transferu technologii, ul. Kładki 24, 80-822 Gdańsk, pokój 13</t>
  </si>
  <si>
    <t>CentrumTr</t>
  </si>
  <si>
    <t>Biuro Karier</t>
  </si>
  <si>
    <t>Biuro karier</t>
  </si>
  <si>
    <t>logo biura karier</t>
  </si>
  <si>
    <t>Wydział Prawa i Administracji, katedra Prawa Cywilnego, ul. Bażyńskiego 6, 80-952 Gdańsk , pokój 4023</t>
  </si>
  <si>
    <t>Wydział Nauk Społecznych, Instytut Politologii,  Bażyńskiego 4, 80-952 Gdańsk, pokój D401</t>
  </si>
  <si>
    <t>Wydział Oceanografii i Geografii, al.. Marszałka Piłsudzkiego 46, 81-378 Gdynia , pokój 207</t>
  </si>
  <si>
    <t>5x S, 5x, M, 5x L, 5x XL</t>
  </si>
  <si>
    <t>4x XXL, 3x XL, 3x L</t>
  </si>
  <si>
    <t>2x XL, 3x L, 3x M, 2x S</t>
  </si>
  <si>
    <t>5x XXL, 15x XL, 15x L, 5x M</t>
  </si>
  <si>
    <t>5x XL, 15x L, 20x M, 10x S</t>
  </si>
  <si>
    <t>Wydział Chemii, Pracownia Chemometrii środowiska, ul. Wita Swosza 63, 80-308 Gdańsk, pokój 314</t>
  </si>
  <si>
    <t>Wydział Filologiczny, ul. Wita stwosza 55, 80-952 Gdańsk, pokój 2.25</t>
  </si>
  <si>
    <t>Wydział Filologiczny</t>
  </si>
  <si>
    <t xml:space="preserve">Wydział Nauk Społecznych, Biuro Studia Radiowego, ul. Bażyńskiego 4, 80-952 Gdańsk. </t>
  </si>
  <si>
    <t>Wydział Matematyki, Fizyki i Informatyki, Instytut Informatyki, ul. Wita Stwosza 57, 80-952 Gdańsk, pokój 128</t>
  </si>
  <si>
    <t>WMFiI</t>
  </si>
  <si>
    <t>Wydział Matematyki Fizyki i Informatyki, ul. Wita Stwosza 55, 80-952 Gdańsk, dziekanat</t>
  </si>
  <si>
    <t>Wydział Oceanografii i Geografii, Bałtycki Festiwal Nauki, al. Marszałka Piłsudzkiego 46, 81-378 Gdynia, pokój 344</t>
  </si>
  <si>
    <t>logo BFN</t>
  </si>
  <si>
    <t>Wydział Prawa i Administracji, Studia podyplomowe Prawo spółek, ul. Bażyńskiego 6, 80-952 Gdańsk, pokój 4023</t>
  </si>
  <si>
    <t>Biuro Karier, ul. Armii Krajowej 110, Sopot 81-824</t>
  </si>
  <si>
    <t>Rektorat, ul. Bażyńskiego 1a, 80-952 Gdańsk, Biuro Rektora ds.. Kształcenia pokój 322</t>
  </si>
  <si>
    <t>Rektorat, ul. Bażyńskiego 1a, 80-952 Gdańsk, Biuro Rektora ds. Kształcenia pokój 322</t>
  </si>
  <si>
    <t>Wydział Oceanografii i Geografii, Zakład Oceanografii fizycznej, al.. Marszałka Piłsudzkiego 46, 81-378 Gdynia, pokój 589</t>
  </si>
  <si>
    <t>Wydział Oceanografii i Geografii, projekt SATBAŁTYK, al. Marszałka Piłsudzkiego 46, 81-378 Gdynia, pokój 589,580</t>
  </si>
  <si>
    <t xml:space="preserve">2 x M, 4 x L, 1 x XXL </t>
  </si>
  <si>
    <t>3 x S, 1 x M, 1 x L, 2x XL</t>
  </si>
  <si>
    <t>Wydział Biologii, ul. Wita Stwosza 59, 80-308 Gdańsk, pokój B108</t>
  </si>
  <si>
    <t>chcieli bfn ale to nie możliwe na polo</t>
  </si>
  <si>
    <t>Wydział Filologiczny, Katedra skandynawistyki, ul. Wita stwosza 55, 80-952 Gdańsk, pokój 2.19</t>
  </si>
  <si>
    <t>Wydział Nauk Społecznych, Instytu Pedagogiki, ul. Bażyńskiego 4, 80-952 Gdańsk, pokój A415</t>
  </si>
  <si>
    <t>erasmus</t>
  </si>
  <si>
    <t>1x XS, 12x S, 32x M, 14x L, 4x XL</t>
  </si>
  <si>
    <t xml:space="preserve">3x S, 22x M, 25x L, 15x XL, 9x XXL, </t>
  </si>
  <si>
    <t>Wydział Matematyki fizyki i informatyki</t>
  </si>
  <si>
    <t>logo wydziału matematyki fizyki i informatyki</t>
  </si>
  <si>
    <t>Wydział Zarządzania, ul. Armii Krajowej 101, 81-824 Sopot, pokój 100</t>
  </si>
  <si>
    <t>Wydziału Zarządzania</t>
  </si>
  <si>
    <t>15x S, 50x M, 50x L</t>
  </si>
  <si>
    <t xml:space="preserve">15x S, 60x M, 40x L, </t>
  </si>
  <si>
    <t>M2a</t>
  </si>
  <si>
    <t>5x M, 5x L,</t>
  </si>
  <si>
    <t>3x L, 3x XL</t>
  </si>
  <si>
    <t>Wydział Ekonomiczny, ul. Armii Krajowej 119/121, 81-824 Sopot, pokój 129</t>
  </si>
  <si>
    <t>wydzial chemii</t>
  </si>
  <si>
    <t>wydzial matematyki fizyki i informatyki</t>
  </si>
  <si>
    <t>wydzial oceanografii i geografii</t>
  </si>
  <si>
    <t>3x L, 5x XL</t>
  </si>
  <si>
    <t xml:space="preserve">5x S, 7x M, 8x L, </t>
  </si>
  <si>
    <t>1x S, 10s M, 21x L, 25x XL, 5x XXL</t>
  </si>
  <si>
    <t>14x S, 45x M, 48x L, 6x XL, 3x XL+</t>
  </si>
  <si>
    <t xml:space="preserve">Rektorat, Biuro promocji, ul. Bażyńskiego 1a, 80-952 Gdańsk, pokój 35 </t>
  </si>
  <si>
    <t>PROMOCJA</t>
  </si>
  <si>
    <t>5x S, 5x M, 5x L, 5x XL</t>
  </si>
  <si>
    <t>7x S, 7x M, 2x L, 2x XL</t>
  </si>
  <si>
    <t>50x XL, 50x L, 50x M, 50x S</t>
  </si>
  <si>
    <t>30x XL, 40x L, 60x M, 70x S</t>
  </si>
  <si>
    <t>Wydział Prawa i Administracji</t>
  </si>
  <si>
    <t>Rektorat, Biuro Rekrutacji, ul. Bażyńskiego 1a, Gdańsk 80-952 pokój 42</t>
  </si>
  <si>
    <t>R1</t>
  </si>
  <si>
    <t>R2</t>
  </si>
  <si>
    <t>R3</t>
  </si>
  <si>
    <t>R4</t>
  </si>
  <si>
    <t>KARTECZKI SAMOPRZYLEPNE</t>
  </si>
  <si>
    <t>30x L</t>
  </si>
  <si>
    <t>30x M</t>
  </si>
  <si>
    <t>TORBA NA RAMIĘ</t>
  </si>
  <si>
    <r>
      <rPr>
        <b/>
        <sz val="11"/>
        <rFont val="Calibri"/>
        <family val="2"/>
      </rPr>
      <t>BRELOK Z ŻETONEM</t>
    </r>
    <r>
      <rPr>
        <sz val="11"/>
        <rFont val="Calibri"/>
        <family val="2"/>
      </rPr>
      <t xml:space="preserve"> </t>
    </r>
  </si>
  <si>
    <r>
      <rPr>
        <b/>
        <sz val="11"/>
        <rFont val="Calibri"/>
        <family val="2"/>
      </rPr>
      <t>SIATKA FOLIOWA MAŁA</t>
    </r>
    <r>
      <rPr>
        <sz val="11"/>
        <rFont val="Calibri"/>
        <family val="2"/>
      </rPr>
      <t xml:space="preserve"> </t>
    </r>
  </si>
  <si>
    <t>GADŻETY REKRUTACJA</t>
  </si>
  <si>
    <t>nr. zamówienia</t>
  </si>
  <si>
    <t>logo Oceanografii i Geografii</t>
  </si>
  <si>
    <t>logo projektu SATBAŁTYK</t>
  </si>
  <si>
    <t>ERASMUS</t>
  </si>
  <si>
    <t>Logo projektu SATBAŁTYK</t>
  </si>
  <si>
    <t>wydzial ekonomiczny</t>
  </si>
  <si>
    <t>Logo BFN i Wydziału Geografii I Oceanografii</t>
  </si>
  <si>
    <t>EDUPRO (Erasmus+)</t>
  </si>
  <si>
    <t>logo EDUPRO (Erasmus+)</t>
  </si>
  <si>
    <t>K7a</t>
  </si>
  <si>
    <t>K7b</t>
  </si>
  <si>
    <t>K8a</t>
  </si>
  <si>
    <t>K8b</t>
  </si>
  <si>
    <t xml:space="preserve">M12 </t>
  </si>
  <si>
    <t xml:space="preserve">M12a </t>
  </si>
  <si>
    <t>M13a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</si>
</sst>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70">
    <font>
      <sz val="11"/>
      <color theme="1"/>
      <name val="Calibri"/>
      <family val="2"/>
    </font>
    <font>
      <sz val="11"/>
      <color indexed="8"/>
      <name val="Czcionka tekstu podstawowego"/>
      <family val="2"/>
    </font>
    <font>
      <b/>
      <sz val="11"/>
      <color indexed="8"/>
      <name val="Calibri"/>
      <family val="2"/>
    </font>
    <font>
      <b/>
      <sz val="14"/>
      <color indexed="8"/>
      <name val="Calibri"/>
      <family val="2"/>
    </font>
    <font>
      <u val="single"/>
      <sz val="11"/>
      <color indexed="12"/>
      <name val="Calibri"/>
      <family val="2"/>
    </font>
    <font>
      <sz val="10"/>
      <name val="Arial"/>
      <family val="2"/>
    </font>
    <font>
      <b/>
      <sz val="11"/>
      <color indexed="9"/>
      <name val="Calibri"/>
      <family val="2"/>
    </font>
    <font>
      <sz val="11"/>
      <color indexed="9"/>
      <name val="Calibri"/>
      <family val="2"/>
    </font>
    <font>
      <b/>
      <sz val="14"/>
      <color indexed="8"/>
      <name val="Times New Roman"/>
      <family val="1"/>
    </font>
    <font>
      <b/>
      <sz val="10"/>
      <color indexed="9"/>
      <name val="Times New Roman"/>
      <family val="1"/>
    </font>
    <font>
      <b/>
      <sz val="11"/>
      <color indexed="8"/>
      <name val="Times New Roman"/>
      <family val="1"/>
    </font>
    <font>
      <b/>
      <sz val="14"/>
      <color indexed="9"/>
      <name val="Calibri"/>
      <family val="2"/>
    </font>
    <font>
      <sz val="10"/>
      <color indexed="8"/>
      <name val="Calibri"/>
      <family val="2"/>
    </font>
    <font>
      <sz val="10"/>
      <color indexed="8"/>
      <name val="Times New Roman"/>
      <family val="1"/>
    </font>
    <font>
      <sz val="10"/>
      <name val="Calibri"/>
      <family val="2"/>
    </font>
    <font>
      <sz val="8"/>
      <name val="Tahoma"/>
      <family val="2"/>
    </font>
    <font>
      <b/>
      <sz val="8"/>
      <name val="Tahoma"/>
      <family val="2"/>
    </font>
    <font>
      <sz val="10"/>
      <name val="Times New Roman"/>
      <family val="1"/>
    </font>
    <font>
      <b/>
      <sz val="10"/>
      <name val="Calibri"/>
      <family val="2"/>
    </font>
    <font>
      <b/>
      <sz val="11"/>
      <name val="Times New Roman"/>
      <family val="1"/>
    </font>
    <font>
      <sz val="11"/>
      <name val="Calibri"/>
      <family val="2"/>
    </font>
    <font>
      <b/>
      <sz val="14"/>
      <name val="Calibri"/>
      <family val="2"/>
    </font>
    <font>
      <b/>
      <sz val="11"/>
      <name val="Calibri"/>
      <family val="2"/>
    </font>
    <font>
      <sz val="14"/>
      <name val="Calibri"/>
      <family val="2"/>
    </font>
    <font>
      <sz val="11"/>
      <color indexed="8"/>
      <name val="Calibri"/>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1"/>
      <color theme="0"/>
      <name val="Calibri"/>
      <family val="2"/>
    </font>
    <font>
      <sz val="11"/>
      <color theme="0"/>
      <name val="Calibri"/>
      <family val="2"/>
    </font>
    <font>
      <b/>
      <sz val="10"/>
      <color theme="0"/>
      <name val="Times New Roman"/>
      <family val="1"/>
    </font>
    <font>
      <b/>
      <sz val="11"/>
      <color theme="1"/>
      <name val="Times New Roman"/>
      <family val="1"/>
    </font>
    <font>
      <b/>
      <sz val="14"/>
      <color theme="1"/>
      <name val="Calibri"/>
      <family val="2"/>
    </font>
    <font>
      <b/>
      <sz val="14"/>
      <color theme="0"/>
      <name val="Calibri"/>
      <family val="2"/>
    </font>
    <font>
      <sz val="10"/>
      <color theme="1"/>
      <name val="Calibri"/>
      <family val="2"/>
    </font>
    <font>
      <b/>
      <sz val="11"/>
      <color theme="1"/>
      <name val="Calibri"/>
      <family val="2"/>
    </font>
    <font>
      <sz val="10"/>
      <color theme="1"/>
      <name val="Times New Roman"/>
      <family val="1"/>
    </font>
    <font>
      <b/>
      <sz val="14"/>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6" tint="-0.24997000396251678"/>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ck"/>
      <right style="thick"/>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right/>
      <top/>
      <bottom style="thin">
        <color theme="0" tint="-0.14999000728130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5" fillId="0" borderId="0">
      <alignment/>
      <protection/>
    </xf>
    <xf numFmtId="0" fontId="53" fillId="27" borderId="1" applyNumberFormat="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2" borderId="0" applyNumberFormat="0" applyBorder="0" applyAlignment="0" applyProtection="0"/>
  </cellStyleXfs>
  <cellXfs count="67">
    <xf numFmtId="0" fontId="0" fillId="0" borderId="0" xfId="0" applyFont="1" applyAlignment="1">
      <alignment/>
    </xf>
    <xf numFmtId="0" fontId="59" fillId="21" borderId="10" xfId="52" applyFont="1" applyFill="1" applyBorder="1" applyAlignment="1">
      <alignment horizontal="center" vertical="top" wrapText="1"/>
      <protection/>
    </xf>
    <xf numFmtId="0" fontId="60" fillId="21" borderId="10" xfId="52" applyFont="1" applyFill="1" applyBorder="1" applyAlignment="1">
      <alignment horizontal="center" vertical="top" wrapText="1"/>
      <protection/>
    </xf>
    <xf numFmtId="0" fontId="61" fillId="21" borderId="10" xfId="52" applyFont="1" applyFill="1" applyBorder="1" applyAlignment="1">
      <alignment horizontal="center" vertical="center" wrapText="1"/>
      <protection/>
    </xf>
    <xf numFmtId="0" fontId="62" fillId="0" borderId="0" xfId="0" applyFont="1" applyAlignment="1">
      <alignment horizontal="center" vertical="center"/>
    </xf>
    <xf numFmtId="0" fontId="63" fillId="0" borderId="0" xfId="0" applyFont="1" applyAlignment="1">
      <alignment horizontal="center" vertical="center"/>
    </xf>
    <xf numFmtId="0" fontId="64" fillId="33" borderId="11" xfId="52" applyFont="1" applyFill="1" applyBorder="1" applyAlignment="1">
      <alignment horizontal="center" vertical="center" wrapText="1"/>
      <protection/>
    </xf>
    <xf numFmtId="0" fontId="0" fillId="0" borderId="0" xfId="0" applyAlignment="1">
      <alignment vertical="top" wrapText="1"/>
    </xf>
    <xf numFmtId="0" fontId="63" fillId="0" borderId="0" xfId="0" applyFont="1" applyAlignment="1">
      <alignment vertical="top" wrapText="1"/>
    </xf>
    <xf numFmtId="0" fontId="63" fillId="0" borderId="0" xfId="0" applyFont="1" applyAlignment="1">
      <alignment vertical="center"/>
    </xf>
    <xf numFmtId="0" fontId="65" fillId="0" borderId="0" xfId="0" applyFont="1" applyAlignment="1">
      <alignment horizontal="center" vertical="center"/>
    </xf>
    <xf numFmtId="0" fontId="65" fillId="0" borderId="0" xfId="0" applyFont="1" applyAlignment="1">
      <alignment vertical="top" wrapText="1"/>
    </xf>
    <xf numFmtId="0" fontId="65" fillId="0" borderId="0" xfId="0" applyFont="1" applyAlignment="1">
      <alignment/>
    </xf>
    <xf numFmtId="44" fontId="0" fillId="0" borderId="0" xfId="0" applyNumberFormat="1" applyAlignment="1">
      <alignment/>
    </xf>
    <xf numFmtId="0" fontId="0" fillId="0" borderId="0" xfId="0" applyFont="1" applyAlignment="1">
      <alignment horizontal="left"/>
    </xf>
    <xf numFmtId="0" fontId="59" fillId="21" borderId="0" xfId="0" applyFont="1" applyFill="1" applyAlignment="1">
      <alignment horizontal="center" vertical="top"/>
    </xf>
    <xf numFmtId="0" fontId="62" fillId="3" borderId="0" xfId="0" applyFont="1" applyFill="1" applyAlignment="1">
      <alignment horizontal="center" vertical="center"/>
    </xf>
    <xf numFmtId="0" fontId="0" fillId="3" borderId="0" xfId="0" applyFill="1" applyAlignment="1">
      <alignment vertical="top" wrapText="1"/>
    </xf>
    <xf numFmtId="0" fontId="0" fillId="3" borderId="0" xfId="0" applyFill="1" applyAlignment="1">
      <alignment/>
    </xf>
    <xf numFmtId="0" fontId="66" fillId="3" borderId="0" xfId="0" applyFont="1" applyFill="1" applyAlignment="1">
      <alignment vertical="top" wrapText="1"/>
    </xf>
    <xf numFmtId="0" fontId="67" fillId="0" borderId="0" xfId="0" applyFont="1" applyAlignment="1">
      <alignment horizontal="center" vertical="center"/>
    </xf>
    <xf numFmtId="0" fontId="0" fillId="34" borderId="0" xfId="0" applyFill="1" applyAlignment="1">
      <alignment/>
    </xf>
    <xf numFmtId="0" fontId="0" fillId="0" borderId="0" xfId="0" applyFill="1" applyAlignment="1">
      <alignment/>
    </xf>
    <xf numFmtId="0" fontId="67" fillId="0" borderId="0" xfId="0" applyFont="1" applyFill="1" applyAlignment="1">
      <alignment horizontal="center" vertical="center"/>
    </xf>
    <xf numFmtId="0" fontId="65" fillId="0" borderId="0" xfId="0" applyFont="1" applyFill="1" applyAlignment="1">
      <alignment/>
    </xf>
    <xf numFmtId="0" fontId="65" fillId="0" borderId="0" xfId="0" applyFont="1" applyFill="1" applyAlignment="1">
      <alignment vertical="top" wrapText="1"/>
    </xf>
    <xf numFmtId="0" fontId="65" fillId="0" borderId="0" xfId="0" applyFont="1" applyFill="1" applyAlignment="1">
      <alignment horizontal="center" vertical="center"/>
    </xf>
    <xf numFmtId="0" fontId="0" fillId="0" borderId="0" xfId="0" applyAlignment="1">
      <alignment horizontal="left"/>
    </xf>
    <xf numFmtId="0" fontId="65" fillId="0" borderId="0" xfId="0" applyFont="1" applyFill="1" applyAlignment="1">
      <alignment horizontal="left"/>
    </xf>
    <xf numFmtId="0" fontId="65" fillId="0" borderId="0" xfId="0" applyFont="1" applyAlignment="1">
      <alignment wrapText="1"/>
    </xf>
    <xf numFmtId="0" fontId="14" fillId="0" borderId="0" xfId="44" applyFont="1" applyAlignment="1">
      <alignment vertical="top" wrapText="1"/>
    </xf>
    <xf numFmtId="0" fontId="65" fillId="0" borderId="0" xfId="0" applyFont="1" applyAlignment="1">
      <alignment horizontal="left"/>
    </xf>
    <xf numFmtId="0" fontId="65" fillId="0" borderId="0" xfId="0" applyFont="1" applyFill="1" applyAlignment="1">
      <alignment wrapText="1"/>
    </xf>
    <xf numFmtId="44" fontId="0" fillId="0" borderId="0" xfId="0" applyNumberFormat="1" applyFill="1" applyAlignment="1">
      <alignment/>
    </xf>
    <xf numFmtId="0" fontId="65" fillId="3" borderId="0" xfId="0" applyFont="1" applyFill="1" applyAlignment="1">
      <alignment/>
    </xf>
    <xf numFmtId="0" fontId="0" fillId="35" borderId="0" xfId="0" applyFont="1" applyFill="1" applyAlignment="1">
      <alignment/>
    </xf>
    <xf numFmtId="0" fontId="63" fillId="3" borderId="0" xfId="0" applyNumberFormat="1" applyFont="1" applyFill="1" applyAlignment="1">
      <alignment horizontal="center" vertical="center"/>
    </xf>
    <xf numFmtId="0" fontId="14" fillId="0" borderId="0" xfId="0" applyFont="1" applyAlignment="1">
      <alignment/>
    </xf>
    <xf numFmtId="0" fontId="20" fillId="0" borderId="0" xfId="0" applyFont="1" applyAlignment="1">
      <alignment/>
    </xf>
    <xf numFmtId="0" fontId="19" fillId="3" borderId="12" xfId="0" applyFont="1" applyFill="1" applyBorder="1" applyAlignment="1">
      <alignment horizontal="center" vertical="center"/>
    </xf>
    <xf numFmtId="0" fontId="20" fillId="3" borderId="12" xfId="0" applyFont="1" applyFill="1" applyBorder="1" applyAlignment="1">
      <alignment vertical="top" wrapText="1"/>
    </xf>
    <xf numFmtId="0" fontId="20" fillId="3" borderId="12" xfId="0" applyFont="1" applyFill="1" applyBorder="1" applyAlignment="1">
      <alignment horizontal="center" vertical="center"/>
    </xf>
    <xf numFmtId="0" fontId="21" fillId="3" borderId="12" xfId="0" applyFont="1" applyFill="1" applyBorder="1" applyAlignment="1">
      <alignment horizontal="center" vertical="center"/>
    </xf>
    <xf numFmtId="2" fontId="21" fillId="3" borderId="12" xfId="0" applyNumberFormat="1" applyFont="1" applyFill="1" applyBorder="1" applyAlignment="1">
      <alignment horizontal="center" vertical="center"/>
    </xf>
    <xf numFmtId="0" fontId="17" fillId="0" borderId="12" xfId="0" applyFont="1" applyBorder="1" applyAlignment="1">
      <alignment horizontal="center" vertical="center"/>
    </xf>
    <xf numFmtId="0" fontId="14" fillId="0" borderId="12" xfId="0" applyFont="1" applyBorder="1" applyAlignment="1">
      <alignment vertical="top" wrapText="1"/>
    </xf>
    <xf numFmtId="0" fontId="14" fillId="0" borderId="12" xfId="0" applyFont="1" applyBorder="1" applyAlignment="1">
      <alignment horizontal="center" vertical="center"/>
    </xf>
    <xf numFmtId="0" fontId="18" fillId="0" borderId="12" xfId="0" applyFont="1" applyBorder="1" applyAlignment="1">
      <alignment horizontal="center" vertical="center"/>
    </xf>
    <xf numFmtId="0" fontId="22" fillId="3" borderId="12" xfId="0" applyFont="1" applyFill="1" applyBorder="1" applyAlignment="1">
      <alignment vertical="top" wrapText="1"/>
    </xf>
    <xf numFmtId="0" fontId="67" fillId="0" borderId="12" xfId="0" applyFont="1" applyBorder="1" applyAlignment="1">
      <alignment horizontal="center" vertical="center"/>
    </xf>
    <xf numFmtId="0" fontId="65" fillId="0" borderId="12" xfId="0" applyFont="1" applyBorder="1" applyAlignment="1">
      <alignment vertical="top" wrapText="1"/>
    </xf>
    <xf numFmtId="0" fontId="65" fillId="0" borderId="12" xfId="0" applyFont="1" applyBorder="1" applyAlignment="1">
      <alignment/>
    </xf>
    <xf numFmtId="0" fontId="65" fillId="0" borderId="12" xfId="0" applyFont="1" applyBorder="1" applyAlignment="1">
      <alignment horizontal="center" vertical="center"/>
    </xf>
    <xf numFmtId="2" fontId="14" fillId="0" borderId="12" xfId="0" applyNumberFormat="1" applyFont="1" applyBorder="1" applyAlignment="1">
      <alignment horizontal="left" vertical="center"/>
    </xf>
    <xf numFmtId="2" fontId="23" fillId="3" borderId="12" xfId="0" applyNumberFormat="1" applyFont="1" applyFill="1" applyBorder="1" applyAlignment="1">
      <alignment horizontal="left" vertical="center"/>
    </xf>
    <xf numFmtId="0" fontId="14" fillId="0" borderId="12" xfId="0" applyFont="1" applyBorder="1" applyAlignment="1">
      <alignment horizontal="left"/>
    </xf>
    <xf numFmtId="0" fontId="0" fillId="0" borderId="0" xfId="0" applyNumberFormat="1" applyAlignment="1">
      <alignment/>
    </xf>
    <xf numFmtId="0" fontId="0" fillId="0" borderId="0" xfId="0" applyNumberFormat="1" applyFill="1" applyAlignment="1">
      <alignment/>
    </xf>
    <xf numFmtId="0" fontId="65" fillId="0" borderId="0" xfId="0" applyNumberFormat="1" applyFont="1" applyFill="1" applyAlignment="1">
      <alignment/>
    </xf>
    <xf numFmtId="0" fontId="0" fillId="34" borderId="0" xfId="0" applyNumberFormat="1" applyFill="1" applyAlignment="1">
      <alignment/>
    </xf>
    <xf numFmtId="0" fontId="63" fillId="0" borderId="0" xfId="0" applyNumberFormat="1" applyFont="1" applyAlignment="1">
      <alignment vertical="center"/>
    </xf>
    <xf numFmtId="0" fontId="20" fillId="0" borderId="0" xfId="0" applyNumberFormat="1" applyFont="1" applyAlignment="1">
      <alignment/>
    </xf>
    <xf numFmtId="0" fontId="14" fillId="0" borderId="0" xfId="0" applyNumberFormat="1" applyFont="1" applyAlignment="1">
      <alignment/>
    </xf>
    <xf numFmtId="0" fontId="65" fillId="0" borderId="0" xfId="0" applyNumberFormat="1" applyFont="1" applyAlignment="1">
      <alignment/>
    </xf>
    <xf numFmtId="0" fontId="63" fillId="0" borderId="0" xfId="0" applyFont="1" applyAlignment="1">
      <alignment horizontal="center" vertical="center"/>
    </xf>
    <xf numFmtId="0" fontId="68" fillId="0" borderId="0" xfId="0" applyFont="1" applyBorder="1" applyAlignment="1">
      <alignment horizontal="center" wrapText="1"/>
    </xf>
    <xf numFmtId="0" fontId="63" fillId="0" borderId="13" xfId="0" applyFont="1" applyBorder="1" applyAlignment="1">
      <alignment horizontal="center"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I260"/>
  <sheetViews>
    <sheetView tabSelected="1" zoomScalePageLayoutView="0" workbookViewId="0" topLeftCell="A1">
      <selection activeCell="B13" sqref="B13"/>
    </sheetView>
  </sheetViews>
  <sheetFormatPr defaultColWidth="9.140625" defaultRowHeight="15"/>
  <cols>
    <col min="1" max="1" width="9.140625" style="4" customWidth="1"/>
    <col min="2" max="2" width="65.57421875" style="7" customWidth="1"/>
    <col min="3" max="3" width="36.57421875" style="7" customWidth="1"/>
    <col min="4" max="4" width="19.7109375" style="0" customWidth="1"/>
    <col min="5" max="5" width="18.00390625" style="5" customWidth="1"/>
    <col min="6" max="6" width="10.421875" style="12" customWidth="1"/>
    <col min="7" max="7" width="36.421875" style="0" customWidth="1"/>
    <col min="8" max="8" width="16.8515625" style="56" customWidth="1"/>
    <col min="9" max="9" width="12.28125" style="0" bestFit="1" customWidth="1"/>
  </cols>
  <sheetData>
    <row r="1" ht="18.75"/>
    <row r="2" ht="18.75"/>
    <row r="3" ht="30.75" customHeight="1">
      <c r="B3" s="8"/>
    </row>
    <row r="4" ht="18.75"/>
    <row r="5" ht="18.75"/>
    <row r="6" spans="1:8" ht="75">
      <c r="A6" s="3" t="s">
        <v>0</v>
      </c>
      <c r="B6" s="1" t="s">
        <v>1</v>
      </c>
      <c r="C6" s="1" t="s">
        <v>2</v>
      </c>
      <c r="D6" s="2" t="s">
        <v>7</v>
      </c>
      <c r="E6" s="6" t="s">
        <v>3</v>
      </c>
      <c r="F6" s="35" t="s">
        <v>78</v>
      </c>
      <c r="G6" s="15" t="s">
        <v>85</v>
      </c>
      <c r="H6" s="56" t="s">
        <v>206</v>
      </c>
    </row>
    <row r="7" spans="1:7" ht="15" customHeight="1">
      <c r="A7" s="65" t="s">
        <v>4</v>
      </c>
      <c r="B7" s="65"/>
      <c r="C7" s="65"/>
      <c r="D7" s="65"/>
      <c r="E7" s="65"/>
      <c r="F7" s="65"/>
      <c r="G7" s="65"/>
    </row>
    <row r="8" spans="1:7" ht="15">
      <c r="A8" s="65"/>
      <c r="B8" s="65"/>
      <c r="C8" s="65"/>
      <c r="D8" s="65"/>
      <c r="E8" s="65"/>
      <c r="F8" s="65"/>
      <c r="G8" s="65"/>
    </row>
    <row r="9" spans="1:7" ht="36.75" customHeight="1">
      <c r="A9" s="16" t="s">
        <v>8</v>
      </c>
      <c r="B9" s="17" t="s">
        <v>5</v>
      </c>
      <c r="C9" s="17" t="s">
        <v>6</v>
      </c>
      <c r="D9" s="18"/>
      <c r="E9" s="36">
        <f>SUM(E10:E18)</f>
        <v>2826</v>
      </c>
      <c r="F9" s="34" t="s">
        <v>77</v>
      </c>
      <c r="G9" s="18"/>
    </row>
    <row r="10" spans="1:8" s="22" customFormat="1" ht="32.25" customHeight="1">
      <c r="A10" s="23">
        <v>1</v>
      </c>
      <c r="B10" s="25" t="s">
        <v>100</v>
      </c>
      <c r="C10" s="25"/>
      <c r="D10" s="24"/>
      <c r="E10" s="26">
        <v>50</v>
      </c>
      <c r="F10" s="24" t="s">
        <v>61</v>
      </c>
      <c r="G10" s="24"/>
      <c r="H10" s="57">
        <v>8</v>
      </c>
    </row>
    <row r="11" spans="1:8" s="22" customFormat="1" ht="32.25" customHeight="1">
      <c r="A11" s="23">
        <v>2</v>
      </c>
      <c r="B11" s="25" t="s">
        <v>104</v>
      </c>
      <c r="C11" s="25"/>
      <c r="D11" s="24"/>
      <c r="E11" s="26">
        <v>30</v>
      </c>
      <c r="F11" s="24" t="s">
        <v>105</v>
      </c>
      <c r="G11" s="24"/>
      <c r="H11" s="57">
        <v>11</v>
      </c>
    </row>
    <row r="12" spans="1:8" s="22" customFormat="1" ht="32.25" customHeight="1">
      <c r="A12" s="23">
        <v>3</v>
      </c>
      <c r="B12" s="25" t="s">
        <v>111</v>
      </c>
      <c r="C12" s="25"/>
      <c r="D12" s="24"/>
      <c r="E12" s="26">
        <v>20</v>
      </c>
      <c r="F12" s="24" t="s">
        <v>99</v>
      </c>
      <c r="G12" s="24"/>
      <c r="H12" s="57">
        <v>16</v>
      </c>
    </row>
    <row r="13" spans="1:8" s="22" customFormat="1" ht="32.25" customHeight="1">
      <c r="A13" s="23">
        <v>4</v>
      </c>
      <c r="B13" s="25" t="s">
        <v>140</v>
      </c>
      <c r="C13" s="25"/>
      <c r="D13" s="24"/>
      <c r="E13" s="26">
        <v>300</v>
      </c>
      <c r="F13" s="24" t="s">
        <v>132</v>
      </c>
      <c r="G13" s="24"/>
      <c r="H13" s="57">
        <v>27</v>
      </c>
    </row>
    <row r="14" spans="1:8" s="22" customFormat="1" ht="32.25" customHeight="1">
      <c r="A14" s="23">
        <v>5</v>
      </c>
      <c r="B14" s="25" t="s">
        <v>149</v>
      </c>
      <c r="C14" s="25"/>
      <c r="D14" s="24"/>
      <c r="E14" s="26">
        <v>100</v>
      </c>
      <c r="F14" s="24" t="s">
        <v>63</v>
      </c>
      <c r="G14" s="24"/>
      <c r="H14" s="57">
        <v>30</v>
      </c>
    </row>
    <row r="15" spans="1:8" s="22" customFormat="1" ht="32.25" customHeight="1">
      <c r="A15" s="23">
        <v>7</v>
      </c>
      <c r="B15" s="25" t="s">
        <v>155</v>
      </c>
      <c r="C15" s="25"/>
      <c r="D15" s="24"/>
      <c r="E15" s="26">
        <v>16</v>
      </c>
      <c r="F15" s="24" t="s">
        <v>103</v>
      </c>
      <c r="G15" s="24"/>
      <c r="H15" s="57">
        <v>34</v>
      </c>
    </row>
    <row r="16" spans="1:8" s="22" customFormat="1" ht="32.25" customHeight="1">
      <c r="A16" s="23">
        <v>8</v>
      </c>
      <c r="B16" s="25" t="s">
        <v>163</v>
      </c>
      <c r="C16" s="25"/>
      <c r="D16" s="24"/>
      <c r="E16" s="26">
        <v>110</v>
      </c>
      <c r="F16" s="24" t="s">
        <v>105</v>
      </c>
      <c r="G16" s="24"/>
      <c r="H16" s="57">
        <v>38</v>
      </c>
    </row>
    <row r="17" spans="1:8" s="22" customFormat="1" ht="32.25" customHeight="1">
      <c r="A17" s="23">
        <v>9</v>
      </c>
      <c r="B17" s="25" t="s">
        <v>172</v>
      </c>
      <c r="C17" s="25"/>
      <c r="D17" s="24"/>
      <c r="E17" s="26">
        <v>200</v>
      </c>
      <c r="F17" s="24" t="s">
        <v>61</v>
      </c>
      <c r="G17" s="24"/>
      <c r="H17" s="57">
        <v>42</v>
      </c>
    </row>
    <row r="18" spans="1:9" s="22" customFormat="1" ht="32.25" customHeight="1">
      <c r="A18" s="23">
        <v>10</v>
      </c>
      <c r="B18" s="25" t="s">
        <v>187</v>
      </c>
      <c r="C18" s="25"/>
      <c r="D18" s="24"/>
      <c r="E18" s="26">
        <v>2000</v>
      </c>
      <c r="F18" s="24" t="s">
        <v>188</v>
      </c>
      <c r="G18" s="24"/>
      <c r="H18" s="57">
        <v>43</v>
      </c>
      <c r="I18" s="33"/>
    </row>
    <row r="19" spans="1:7" ht="43.5" customHeight="1">
      <c r="A19" s="16" t="s">
        <v>79</v>
      </c>
      <c r="B19" s="17" t="s">
        <v>5</v>
      </c>
      <c r="C19" s="17" t="s">
        <v>80</v>
      </c>
      <c r="D19" s="18"/>
      <c r="E19" s="36">
        <f>E20+E21+E22+E23</f>
        <v>800</v>
      </c>
      <c r="F19" s="34" t="s">
        <v>77</v>
      </c>
      <c r="G19" s="18"/>
    </row>
    <row r="20" spans="1:8" ht="36.75" customHeight="1">
      <c r="A20" s="20">
        <v>1</v>
      </c>
      <c r="B20" s="11" t="s">
        <v>81</v>
      </c>
      <c r="C20" s="11"/>
      <c r="D20" s="12" t="s">
        <v>84</v>
      </c>
      <c r="E20" s="10">
        <v>250</v>
      </c>
      <c r="F20" t="s">
        <v>82</v>
      </c>
      <c r="H20" s="56">
        <v>6</v>
      </c>
    </row>
    <row r="21" spans="1:8" ht="36.75" customHeight="1">
      <c r="A21" s="23">
        <v>2</v>
      </c>
      <c r="B21" s="25" t="s">
        <v>116</v>
      </c>
      <c r="C21" s="11"/>
      <c r="D21" s="12" t="s">
        <v>118</v>
      </c>
      <c r="E21" s="10">
        <v>100</v>
      </c>
      <c r="F21" s="24" t="s">
        <v>60</v>
      </c>
      <c r="H21" s="56">
        <v>17</v>
      </c>
    </row>
    <row r="22" spans="1:8" ht="36.75" customHeight="1">
      <c r="A22" s="23">
        <v>3</v>
      </c>
      <c r="B22" s="25" t="s">
        <v>156</v>
      </c>
      <c r="C22" s="11"/>
      <c r="D22" s="12" t="s">
        <v>135</v>
      </c>
      <c r="E22" s="10">
        <v>350</v>
      </c>
      <c r="F22" s="24" t="s">
        <v>73</v>
      </c>
      <c r="H22" s="56">
        <v>24</v>
      </c>
    </row>
    <row r="23" spans="1:8" ht="36.75" customHeight="1">
      <c r="A23" s="23">
        <v>4</v>
      </c>
      <c r="B23" s="25" t="s">
        <v>152</v>
      </c>
      <c r="C23" s="25"/>
      <c r="D23" s="32" t="s">
        <v>170</v>
      </c>
      <c r="E23" s="26">
        <v>100</v>
      </c>
      <c r="F23" s="24" t="s">
        <v>151</v>
      </c>
      <c r="G23" s="24"/>
      <c r="H23" s="56">
        <v>32</v>
      </c>
    </row>
    <row r="24" spans="1:7" ht="90">
      <c r="A24" s="16" t="s">
        <v>9</v>
      </c>
      <c r="B24" s="17" t="s">
        <v>10</v>
      </c>
      <c r="C24" s="17" t="s">
        <v>11</v>
      </c>
      <c r="D24" s="18"/>
      <c r="E24" s="36">
        <f>SUM(E25:E26)</f>
        <v>70</v>
      </c>
      <c r="F24" s="34" t="s">
        <v>77</v>
      </c>
      <c r="G24" s="18"/>
    </row>
    <row r="25" spans="1:8" s="24" customFormat="1" ht="12.75">
      <c r="A25" s="23">
        <v>1</v>
      </c>
      <c r="B25" s="25" t="s">
        <v>163</v>
      </c>
      <c r="C25" s="25"/>
      <c r="E25" s="26">
        <v>20</v>
      </c>
      <c r="F25" s="24" t="s">
        <v>105</v>
      </c>
      <c r="H25" s="58">
        <v>38</v>
      </c>
    </row>
    <row r="26" spans="1:8" s="24" customFormat="1" ht="25.5">
      <c r="A26" s="23">
        <v>2</v>
      </c>
      <c r="B26" s="25" t="s">
        <v>187</v>
      </c>
      <c r="C26" s="25"/>
      <c r="E26" s="26">
        <v>50</v>
      </c>
      <c r="F26" s="24" t="s">
        <v>188</v>
      </c>
      <c r="H26" s="58">
        <v>43</v>
      </c>
    </row>
    <row r="27" spans="1:7" ht="90">
      <c r="A27" s="16" t="s">
        <v>69</v>
      </c>
      <c r="B27" s="17" t="s">
        <v>10</v>
      </c>
      <c r="C27" s="17" t="s">
        <v>70</v>
      </c>
      <c r="D27" s="18"/>
      <c r="E27" s="36">
        <f>SUM(E28:E29)</f>
        <v>150</v>
      </c>
      <c r="F27" s="34" t="s">
        <v>77</v>
      </c>
      <c r="G27" s="18"/>
    </row>
    <row r="28" spans="1:8" ht="25.5">
      <c r="A28" s="20">
        <v>1</v>
      </c>
      <c r="B28" s="11" t="s">
        <v>72</v>
      </c>
      <c r="C28" s="11"/>
      <c r="D28" s="12" t="s">
        <v>167</v>
      </c>
      <c r="E28" s="10">
        <v>50</v>
      </c>
      <c r="F28" t="s">
        <v>73</v>
      </c>
      <c r="H28" s="56">
        <v>5</v>
      </c>
    </row>
    <row r="29" spans="1:8" ht="25.5">
      <c r="A29" s="20">
        <v>2</v>
      </c>
      <c r="B29" s="11" t="s">
        <v>166</v>
      </c>
      <c r="C29" s="11"/>
      <c r="D29" s="24" t="s">
        <v>213</v>
      </c>
      <c r="E29" s="10">
        <v>100</v>
      </c>
      <c r="F29" t="s">
        <v>63</v>
      </c>
      <c r="H29" s="56">
        <v>40</v>
      </c>
    </row>
    <row r="30" spans="1:7" ht="30">
      <c r="A30" s="16" t="s">
        <v>12</v>
      </c>
      <c r="B30" s="17" t="s">
        <v>13</v>
      </c>
      <c r="C30" s="17" t="s">
        <v>14</v>
      </c>
      <c r="D30" s="18"/>
      <c r="E30" s="36">
        <f>SUM(E31:E45)</f>
        <v>7154</v>
      </c>
      <c r="F30" s="34" t="s">
        <v>77</v>
      </c>
      <c r="G30" s="18"/>
    </row>
    <row r="31" spans="1:8" ht="25.5">
      <c r="A31" s="20">
        <v>1</v>
      </c>
      <c r="B31" s="11" t="s">
        <v>64</v>
      </c>
      <c r="C31" s="11"/>
      <c r="D31" s="12"/>
      <c r="E31" s="10">
        <v>100</v>
      </c>
      <c r="F31" t="s">
        <v>61</v>
      </c>
      <c r="H31" s="56">
        <v>4</v>
      </c>
    </row>
    <row r="32" spans="1:8" ht="25.5">
      <c r="A32" s="20">
        <v>2</v>
      </c>
      <c r="B32" s="25" t="s">
        <v>98</v>
      </c>
      <c r="C32" s="25"/>
      <c r="D32" s="24"/>
      <c r="E32" s="26">
        <v>30</v>
      </c>
      <c r="F32" s="22" t="s">
        <v>99</v>
      </c>
      <c r="G32" s="22"/>
      <c r="H32" s="56">
        <v>7</v>
      </c>
    </row>
    <row r="33" spans="1:8" ht="25.5">
      <c r="A33" s="20">
        <v>3</v>
      </c>
      <c r="B33" s="25" t="s">
        <v>100</v>
      </c>
      <c r="C33" s="25"/>
      <c r="D33" s="24"/>
      <c r="E33" s="26">
        <v>50</v>
      </c>
      <c r="F33" s="22" t="s">
        <v>61</v>
      </c>
      <c r="G33" s="22"/>
      <c r="H33" s="56">
        <v>8</v>
      </c>
    </row>
    <row r="34" spans="1:8" ht="25.5">
      <c r="A34" s="20">
        <v>4</v>
      </c>
      <c r="B34" s="25" t="s">
        <v>101</v>
      </c>
      <c r="C34" s="25"/>
      <c r="D34" s="24"/>
      <c r="E34" s="26">
        <v>30</v>
      </c>
      <c r="F34" s="22" t="s">
        <v>99</v>
      </c>
      <c r="G34" s="22"/>
      <c r="H34" s="56">
        <v>9</v>
      </c>
    </row>
    <row r="35" spans="1:8" ht="25.5">
      <c r="A35" s="20">
        <v>5</v>
      </c>
      <c r="B35" s="25" t="s">
        <v>107</v>
      </c>
      <c r="C35" s="25"/>
      <c r="D35" s="24"/>
      <c r="E35" s="26">
        <v>70</v>
      </c>
      <c r="F35" s="22" t="s">
        <v>63</v>
      </c>
      <c r="G35" s="22"/>
      <c r="H35" s="56">
        <v>12</v>
      </c>
    </row>
    <row r="36" spans="1:8" ht="25.5">
      <c r="A36" s="20">
        <v>6</v>
      </c>
      <c r="B36" s="25" t="s">
        <v>108</v>
      </c>
      <c r="C36" s="25"/>
      <c r="D36" s="24"/>
      <c r="E36" s="26">
        <v>100</v>
      </c>
      <c r="F36" s="24" t="s">
        <v>63</v>
      </c>
      <c r="G36" s="24"/>
      <c r="H36" s="56">
        <v>13</v>
      </c>
    </row>
    <row r="37" spans="1:8" ht="25.5">
      <c r="A37" s="20">
        <v>7</v>
      </c>
      <c r="B37" s="25" t="s">
        <v>109</v>
      </c>
      <c r="C37" s="25"/>
      <c r="D37" s="24"/>
      <c r="E37" s="26">
        <v>500</v>
      </c>
      <c r="F37" s="24" t="s">
        <v>63</v>
      </c>
      <c r="G37" s="24"/>
      <c r="H37" s="56">
        <v>14</v>
      </c>
    </row>
    <row r="38" spans="1:8" ht="25.5">
      <c r="A38" s="20">
        <v>8</v>
      </c>
      <c r="B38" s="25" t="s">
        <v>111</v>
      </c>
      <c r="C38" s="25"/>
      <c r="D38" s="24"/>
      <c r="E38" s="26">
        <v>20</v>
      </c>
      <c r="F38" s="24" t="s">
        <v>99</v>
      </c>
      <c r="G38" s="24"/>
      <c r="H38" s="56">
        <v>16</v>
      </c>
    </row>
    <row r="39" spans="1:8" ht="25.5">
      <c r="A39" s="20">
        <v>9</v>
      </c>
      <c r="B39" s="25" t="s">
        <v>108</v>
      </c>
      <c r="C39" s="25"/>
      <c r="D39" s="24"/>
      <c r="E39" s="26">
        <v>200</v>
      </c>
      <c r="F39" s="24" t="s">
        <v>63</v>
      </c>
      <c r="G39" s="24"/>
      <c r="H39" s="56">
        <v>21</v>
      </c>
    </row>
    <row r="40" spans="1:8" ht="25.5">
      <c r="A40" s="20">
        <v>10</v>
      </c>
      <c r="B40" s="25" t="s">
        <v>133</v>
      </c>
      <c r="C40" s="25"/>
      <c r="D40" s="24"/>
      <c r="E40" s="26">
        <v>150</v>
      </c>
      <c r="F40" s="24" t="s">
        <v>134</v>
      </c>
      <c r="G40" s="24"/>
      <c r="H40" s="56">
        <v>23</v>
      </c>
    </row>
    <row r="41" spans="1:8" ht="25.5">
      <c r="A41" s="20">
        <v>11</v>
      </c>
      <c r="B41" s="25" t="s">
        <v>139</v>
      </c>
      <c r="C41" s="25"/>
      <c r="D41" s="24"/>
      <c r="E41" s="26">
        <v>200</v>
      </c>
      <c r="F41" s="24" t="s">
        <v>63</v>
      </c>
      <c r="G41" s="24"/>
      <c r="H41" s="56">
        <v>26</v>
      </c>
    </row>
    <row r="42" spans="1:8" ht="15">
      <c r="A42" s="20">
        <v>13</v>
      </c>
      <c r="B42" s="25" t="s">
        <v>163</v>
      </c>
      <c r="C42" s="25"/>
      <c r="D42" s="24"/>
      <c r="E42" s="26">
        <v>179</v>
      </c>
      <c r="F42" s="24" t="s">
        <v>105</v>
      </c>
      <c r="G42" s="24"/>
      <c r="H42" s="56">
        <v>38</v>
      </c>
    </row>
    <row r="43" spans="1:8" ht="25.5">
      <c r="A43" s="20">
        <v>14</v>
      </c>
      <c r="B43" s="11" t="s">
        <v>130</v>
      </c>
      <c r="C43" s="11"/>
      <c r="D43" s="29"/>
      <c r="E43" s="26">
        <v>25</v>
      </c>
      <c r="F43" s="24" t="s">
        <v>132</v>
      </c>
      <c r="G43" s="22"/>
      <c r="H43" s="56">
        <v>22</v>
      </c>
    </row>
    <row r="44" spans="1:8" ht="25.5">
      <c r="A44" s="20">
        <v>15</v>
      </c>
      <c r="B44" s="11" t="s">
        <v>187</v>
      </c>
      <c r="C44" s="11"/>
      <c r="D44" s="29"/>
      <c r="E44" s="26">
        <v>3000</v>
      </c>
      <c r="F44" s="24" t="s">
        <v>188</v>
      </c>
      <c r="G44" s="22"/>
      <c r="H44" s="56">
        <v>43</v>
      </c>
    </row>
    <row r="45" spans="1:8" ht="25.5">
      <c r="A45" s="20">
        <v>16</v>
      </c>
      <c r="B45" s="11" t="s">
        <v>194</v>
      </c>
      <c r="C45" s="11"/>
      <c r="D45" s="29"/>
      <c r="E45" s="26">
        <v>2500</v>
      </c>
      <c r="F45" s="24" t="s">
        <v>73</v>
      </c>
      <c r="G45" s="22"/>
      <c r="H45" s="56">
        <v>18</v>
      </c>
    </row>
    <row r="46" spans="1:7" ht="53.25" customHeight="1">
      <c r="A46" s="16" t="s">
        <v>15</v>
      </c>
      <c r="B46" s="17" t="s">
        <v>13</v>
      </c>
      <c r="C46" s="17" t="s">
        <v>16</v>
      </c>
      <c r="D46" s="18"/>
      <c r="E46" s="36">
        <f>SUM(E47:E55)</f>
        <v>3616</v>
      </c>
      <c r="F46" s="34" t="s">
        <v>77</v>
      </c>
      <c r="G46" s="18"/>
    </row>
    <row r="47" spans="1:8" ht="33.75" customHeight="1">
      <c r="A47" s="20">
        <v>1</v>
      </c>
      <c r="B47" s="11" t="s">
        <v>71</v>
      </c>
      <c r="D47" t="s">
        <v>119</v>
      </c>
      <c r="E47" s="10">
        <v>500</v>
      </c>
      <c r="F47" t="s">
        <v>73</v>
      </c>
      <c r="H47" s="56">
        <v>5</v>
      </c>
    </row>
    <row r="48" spans="1:8" ht="21.75" customHeight="1">
      <c r="A48" s="20">
        <v>2</v>
      </c>
      <c r="B48" s="11" t="s">
        <v>81</v>
      </c>
      <c r="C48" s="11"/>
      <c r="D48" s="12" t="s">
        <v>83</v>
      </c>
      <c r="E48" s="10">
        <v>400</v>
      </c>
      <c r="F48" s="12" t="s">
        <v>82</v>
      </c>
      <c r="H48" s="56">
        <v>6</v>
      </c>
    </row>
    <row r="49" spans="1:8" ht="30" customHeight="1">
      <c r="A49" s="20">
        <v>4</v>
      </c>
      <c r="B49" s="11" t="s">
        <v>116</v>
      </c>
      <c r="C49" s="11"/>
      <c r="D49" s="29" t="s">
        <v>118</v>
      </c>
      <c r="E49" s="26">
        <v>500</v>
      </c>
      <c r="F49" s="24" t="s">
        <v>60</v>
      </c>
      <c r="G49" s="22"/>
      <c r="H49" s="56">
        <v>17</v>
      </c>
    </row>
    <row r="50" spans="1:8" ht="30" customHeight="1">
      <c r="A50" s="20">
        <v>5</v>
      </c>
      <c r="B50" s="11" t="s">
        <v>156</v>
      </c>
      <c r="C50" s="11"/>
      <c r="D50" s="29" t="s">
        <v>136</v>
      </c>
      <c r="E50" s="26">
        <v>500</v>
      </c>
      <c r="F50" s="24" t="s">
        <v>73</v>
      </c>
      <c r="G50" s="22"/>
      <c r="H50" s="56">
        <v>24</v>
      </c>
    </row>
    <row r="51" spans="1:8" ht="30" customHeight="1">
      <c r="A51" s="20">
        <v>6</v>
      </c>
      <c r="B51" s="11" t="s">
        <v>140</v>
      </c>
      <c r="C51" s="11"/>
      <c r="D51" s="29" t="s">
        <v>131</v>
      </c>
      <c r="E51" s="26">
        <v>400</v>
      </c>
      <c r="F51" s="24" t="s">
        <v>132</v>
      </c>
      <c r="G51" s="22"/>
      <c r="H51" s="56">
        <v>27</v>
      </c>
    </row>
    <row r="52" spans="1:8" ht="30" customHeight="1">
      <c r="A52" s="20">
        <v>7</v>
      </c>
      <c r="B52" s="11" t="s">
        <v>147</v>
      </c>
      <c r="C52" s="11"/>
      <c r="D52" s="29" t="s">
        <v>148</v>
      </c>
      <c r="E52" s="26">
        <v>500</v>
      </c>
      <c r="F52" s="24" t="s">
        <v>99</v>
      </c>
      <c r="G52" s="22"/>
      <c r="H52" s="56">
        <v>29</v>
      </c>
    </row>
    <row r="53" spans="1:8" ht="30" customHeight="1">
      <c r="A53" s="20">
        <v>8</v>
      </c>
      <c r="B53" s="11" t="s">
        <v>160</v>
      </c>
      <c r="C53" s="11"/>
      <c r="D53" s="29" t="s">
        <v>131</v>
      </c>
      <c r="E53" s="26">
        <v>300</v>
      </c>
      <c r="F53" s="24" t="s">
        <v>132</v>
      </c>
      <c r="G53" s="22"/>
      <c r="H53" s="56">
        <v>36</v>
      </c>
    </row>
    <row r="54" spans="1:8" ht="30" customHeight="1">
      <c r="A54" s="20">
        <v>9</v>
      </c>
      <c r="B54" s="11" t="s">
        <v>172</v>
      </c>
      <c r="C54" s="11"/>
      <c r="D54" s="29" t="s">
        <v>173</v>
      </c>
      <c r="E54" s="26">
        <v>500</v>
      </c>
      <c r="F54" s="24" t="s">
        <v>61</v>
      </c>
      <c r="G54" s="22"/>
      <c r="H54" s="56">
        <v>42</v>
      </c>
    </row>
    <row r="55" spans="1:8" ht="30" customHeight="1">
      <c r="A55" s="20">
        <v>10</v>
      </c>
      <c r="B55" s="25" t="s">
        <v>155</v>
      </c>
      <c r="C55" s="25"/>
      <c r="D55" s="24" t="s">
        <v>193</v>
      </c>
      <c r="E55" s="26">
        <v>16</v>
      </c>
      <c r="F55" s="24" t="s">
        <v>103</v>
      </c>
      <c r="G55" s="24"/>
      <c r="H55" s="56">
        <v>34</v>
      </c>
    </row>
    <row r="56" spans="1:7" ht="45">
      <c r="A56" s="16" t="s">
        <v>17</v>
      </c>
      <c r="B56" s="17" t="s">
        <v>18</v>
      </c>
      <c r="C56" s="17" t="s">
        <v>19</v>
      </c>
      <c r="D56" s="18"/>
      <c r="E56" s="36">
        <f>SUM(E57:E64)</f>
        <v>3480</v>
      </c>
      <c r="F56" s="34" t="s">
        <v>77</v>
      </c>
      <c r="G56" s="18"/>
    </row>
    <row r="57" spans="1:8" ht="25.5">
      <c r="A57" s="20">
        <v>1</v>
      </c>
      <c r="B57" s="11" t="s">
        <v>117</v>
      </c>
      <c r="E57" s="10">
        <v>100</v>
      </c>
      <c r="F57" t="s">
        <v>60</v>
      </c>
      <c r="H57" s="56">
        <v>1</v>
      </c>
    </row>
    <row r="58" spans="1:8" ht="25.5">
      <c r="A58" s="20">
        <v>2</v>
      </c>
      <c r="B58" s="11" t="s">
        <v>102</v>
      </c>
      <c r="E58" s="10">
        <v>50</v>
      </c>
      <c r="F58" t="s">
        <v>103</v>
      </c>
      <c r="H58" s="56">
        <v>10</v>
      </c>
    </row>
    <row r="59" spans="1:8" ht="25.5">
      <c r="A59" s="20">
        <v>3</v>
      </c>
      <c r="B59" s="11" t="s">
        <v>139</v>
      </c>
      <c r="E59" s="10">
        <v>200</v>
      </c>
      <c r="F59" t="s">
        <v>63</v>
      </c>
      <c r="H59" s="56">
        <v>26</v>
      </c>
    </row>
    <row r="60" spans="1:8" ht="25.5">
      <c r="A60" s="20">
        <v>4</v>
      </c>
      <c r="B60" s="11" t="s">
        <v>140</v>
      </c>
      <c r="E60" s="10">
        <v>100</v>
      </c>
      <c r="F60" t="s">
        <v>132</v>
      </c>
      <c r="H60" s="56">
        <v>27</v>
      </c>
    </row>
    <row r="61" spans="1:8" ht="25.5">
      <c r="A61" s="20">
        <v>5</v>
      </c>
      <c r="B61" s="11" t="s">
        <v>147</v>
      </c>
      <c r="E61" s="10">
        <v>500</v>
      </c>
      <c r="F61" t="s">
        <v>99</v>
      </c>
      <c r="H61" s="56">
        <v>29</v>
      </c>
    </row>
    <row r="62" spans="1:8" ht="25.5">
      <c r="A62" s="20">
        <v>6</v>
      </c>
      <c r="B62" s="11" t="s">
        <v>160</v>
      </c>
      <c r="E62" s="10">
        <v>300</v>
      </c>
      <c r="F62" t="s">
        <v>132</v>
      </c>
      <c r="H62" s="56">
        <v>36</v>
      </c>
    </row>
    <row r="63" spans="1:8" ht="25.5">
      <c r="A63" s="20">
        <v>7</v>
      </c>
      <c r="B63" s="11" t="s">
        <v>172</v>
      </c>
      <c r="E63" s="10">
        <v>230</v>
      </c>
      <c r="F63" t="s">
        <v>61</v>
      </c>
      <c r="H63" s="56">
        <v>42</v>
      </c>
    </row>
    <row r="64" spans="1:8" ht="25.5">
      <c r="A64" s="20">
        <v>8</v>
      </c>
      <c r="B64" s="11" t="s">
        <v>187</v>
      </c>
      <c r="E64" s="10">
        <v>2000</v>
      </c>
      <c r="F64" s="12" t="s">
        <v>188</v>
      </c>
      <c r="H64" s="56">
        <v>43</v>
      </c>
    </row>
    <row r="65" spans="1:7" ht="30">
      <c r="A65" s="16" t="s">
        <v>20</v>
      </c>
      <c r="B65" s="19" t="s">
        <v>24</v>
      </c>
      <c r="C65" s="17" t="s">
        <v>25</v>
      </c>
      <c r="D65" s="18"/>
      <c r="E65" s="36">
        <f>SUM(E66:E73)</f>
        <v>111</v>
      </c>
      <c r="F65" s="34" t="s">
        <v>77</v>
      </c>
      <c r="G65" s="18"/>
    </row>
    <row r="66" spans="1:8" ht="15">
      <c r="A66" s="20">
        <v>1</v>
      </c>
      <c r="B66" s="11" t="s">
        <v>81</v>
      </c>
      <c r="C66" s="11"/>
      <c r="D66" s="12"/>
      <c r="E66" s="10">
        <v>20</v>
      </c>
      <c r="F66" s="12" t="s">
        <v>82</v>
      </c>
      <c r="G66" s="12" t="s">
        <v>86</v>
      </c>
      <c r="H66" s="56">
        <v>6</v>
      </c>
    </row>
    <row r="67" spans="1:8" ht="25.5">
      <c r="A67" s="20">
        <v>2</v>
      </c>
      <c r="B67" s="11" t="s">
        <v>102</v>
      </c>
      <c r="C67" s="11"/>
      <c r="D67" s="12"/>
      <c r="E67" s="10">
        <v>20</v>
      </c>
      <c r="F67" s="12" t="s">
        <v>103</v>
      </c>
      <c r="G67" s="24" t="s">
        <v>141</v>
      </c>
      <c r="H67" s="56">
        <v>10</v>
      </c>
    </row>
    <row r="68" spans="1:8" ht="25.5">
      <c r="A68" s="20">
        <v>3</v>
      </c>
      <c r="B68" s="11" t="s">
        <v>110</v>
      </c>
      <c r="C68" s="11"/>
      <c r="D68" s="12"/>
      <c r="E68" s="10">
        <v>20</v>
      </c>
      <c r="F68" s="12" t="s">
        <v>73</v>
      </c>
      <c r="G68" s="24" t="s">
        <v>112</v>
      </c>
      <c r="H68" s="56">
        <v>15</v>
      </c>
    </row>
    <row r="69" spans="1:8" ht="25.5">
      <c r="A69" s="20">
        <v>4</v>
      </c>
      <c r="B69" s="11" t="s">
        <v>140</v>
      </c>
      <c r="C69" s="11"/>
      <c r="D69" s="12"/>
      <c r="E69" s="10">
        <v>10</v>
      </c>
      <c r="F69" s="12" t="s">
        <v>132</v>
      </c>
      <c r="G69" s="24" t="s">
        <v>142</v>
      </c>
      <c r="H69" s="56">
        <v>27</v>
      </c>
    </row>
    <row r="70" spans="1:8" ht="25.5">
      <c r="A70" s="20">
        <v>5</v>
      </c>
      <c r="B70" s="11" t="s">
        <v>150</v>
      </c>
      <c r="C70" s="11"/>
      <c r="D70" s="12"/>
      <c r="E70" s="10">
        <v>6</v>
      </c>
      <c r="F70" s="12" t="s">
        <v>151</v>
      </c>
      <c r="G70" s="24" t="s">
        <v>178</v>
      </c>
      <c r="H70" s="56">
        <v>31</v>
      </c>
    </row>
    <row r="71" spans="1:8" ht="25.5">
      <c r="A71" s="20">
        <v>6</v>
      </c>
      <c r="B71" s="11" t="s">
        <v>160</v>
      </c>
      <c r="C71" s="11"/>
      <c r="D71" s="12"/>
      <c r="E71" s="10">
        <v>7</v>
      </c>
      <c r="F71" s="12" t="s">
        <v>132</v>
      </c>
      <c r="G71" s="24" t="s">
        <v>161</v>
      </c>
      <c r="H71" s="56">
        <v>36</v>
      </c>
    </row>
    <row r="72" spans="1:8" ht="15">
      <c r="A72" s="20">
        <v>7</v>
      </c>
      <c r="B72" s="25" t="s">
        <v>163</v>
      </c>
      <c r="C72" s="25" t="s">
        <v>164</v>
      </c>
      <c r="D72" s="24"/>
      <c r="E72" s="26">
        <v>8</v>
      </c>
      <c r="F72" s="24" t="s">
        <v>105</v>
      </c>
      <c r="G72" s="24" t="s">
        <v>183</v>
      </c>
      <c r="H72" s="56">
        <v>38</v>
      </c>
    </row>
    <row r="73" spans="1:8" ht="25.5">
      <c r="A73" s="20">
        <v>8</v>
      </c>
      <c r="B73" s="25" t="s">
        <v>187</v>
      </c>
      <c r="C73" s="25"/>
      <c r="D73" s="24"/>
      <c r="E73" s="26">
        <v>20</v>
      </c>
      <c r="F73" s="24" t="s">
        <v>188</v>
      </c>
      <c r="G73" s="24" t="s">
        <v>189</v>
      </c>
      <c r="H73" s="56">
        <v>43</v>
      </c>
    </row>
    <row r="74" spans="1:7" ht="30">
      <c r="A74" s="16" t="s">
        <v>21</v>
      </c>
      <c r="B74" s="17" t="s">
        <v>26</v>
      </c>
      <c r="C74" s="17" t="s">
        <v>25</v>
      </c>
      <c r="D74" s="18"/>
      <c r="E74" s="36">
        <f>SUM(E75:E81)</f>
        <v>121</v>
      </c>
      <c r="F74" s="34" t="s">
        <v>77</v>
      </c>
      <c r="G74" s="18"/>
    </row>
    <row r="75" spans="1:8" ht="15">
      <c r="A75" s="20">
        <v>1</v>
      </c>
      <c r="B75" s="11" t="s">
        <v>81</v>
      </c>
      <c r="C75" s="11"/>
      <c r="D75" s="12"/>
      <c r="E75" s="10">
        <v>24</v>
      </c>
      <c r="F75" s="12" t="s">
        <v>82</v>
      </c>
      <c r="G75" s="12" t="s">
        <v>87</v>
      </c>
      <c r="H75" s="56">
        <v>6</v>
      </c>
    </row>
    <row r="76" spans="1:8" ht="25.5">
      <c r="A76" s="20">
        <v>2</v>
      </c>
      <c r="B76" s="11" t="s">
        <v>102</v>
      </c>
      <c r="C76" s="11"/>
      <c r="D76" s="12"/>
      <c r="E76" s="10">
        <v>20</v>
      </c>
      <c r="F76" s="12" t="s">
        <v>103</v>
      </c>
      <c r="G76" s="24" t="s">
        <v>141</v>
      </c>
      <c r="H76" s="56">
        <v>10</v>
      </c>
    </row>
    <row r="77" spans="1:8" ht="25.5">
      <c r="A77" s="20">
        <v>3</v>
      </c>
      <c r="B77" s="11" t="s">
        <v>110</v>
      </c>
      <c r="C77" s="11"/>
      <c r="D77" s="12"/>
      <c r="E77" s="10">
        <v>20</v>
      </c>
      <c r="F77" s="12" t="s">
        <v>73</v>
      </c>
      <c r="G77" s="24" t="s">
        <v>113</v>
      </c>
      <c r="H77" s="56">
        <v>15</v>
      </c>
    </row>
    <row r="78" spans="1:8" ht="25.5">
      <c r="A78" s="20">
        <v>4</v>
      </c>
      <c r="B78" s="11" t="s">
        <v>140</v>
      </c>
      <c r="C78" s="11"/>
      <c r="D78" s="12"/>
      <c r="E78" s="10">
        <v>10</v>
      </c>
      <c r="F78" s="12" t="s">
        <v>132</v>
      </c>
      <c r="G78" s="24" t="s">
        <v>143</v>
      </c>
      <c r="H78" s="56">
        <v>27</v>
      </c>
    </row>
    <row r="79" spans="1:8" ht="25.5">
      <c r="A79" s="20">
        <v>5</v>
      </c>
      <c r="B79" s="11" t="s">
        <v>160</v>
      </c>
      <c r="C79" s="11"/>
      <c r="D79" s="12"/>
      <c r="E79" s="10">
        <v>7</v>
      </c>
      <c r="F79" s="12" t="s">
        <v>132</v>
      </c>
      <c r="G79" s="24" t="s">
        <v>162</v>
      </c>
      <c r="H79" s="56">
        <v>36</v>
      </c>
    </row>
    <row r="80" spans="1:8" ht="15">
      <c r="A80" s="20">
        <v>6</v>
      </c>
      <c r="B80" s="25" t="s">
        <v>163</v>
      </c>
      <c r="C80" s="25" t="s">
        <v>164</v>
      </c>
      <c r="D80" s="24"/>
      <c r="E80" s="26">
        <v>20</v>
      </c>
      <c r="F80" s="24" t="s">
        <v>105</v>
      </c>
      <c r="G80" s="24" t="s">
        <v>184</v>
      </c>
      <c r="H80" s="56">
        <v>38</v>
      </c>
    </row>
    <row r="81" spans="1:8" ht="25.5">
      <c r="A81" s="20">
        <v>7</v>
      </c>
      <c r="B81" s="25" t="s">
        <v>187</v>
      </c>
      <c r="C81" s="25"/>
      <c r="D81" s="24"/>
      <c r="E81" s="26">
        <v>20</v>
      </c>
      <c r="F81" s="24" t="s">
        <v>188</v>
      </c>
      <c r="G81" s="24" t="s">
        <v>190</v>
      </c>
      <c r="H81" s="56">
        <v>43</v>
      </c>
    </row>
    <row r="82" spans="1:7" ht="45">
      <c r="A82" s="16" t="s">
        <v>22</v>
      </c>
      <c r="B82" s="17" t="s">
        <v>28</v>
      </c>
      <c r="C82" s="17" t="s">
        <v>27</v>
      </c>
      <c r="D82" s="18"/>
      <c r="E82" s="36">
        <f>SUM(E83:E89)</f>
        <v>463</v>
      </c>
      <c r="F82" s="34" t="s">
        <v>77</v>
      </c>
      <c r="G82" s="18"/>
    </row>
    <row r="83" spans="1:8" s="24" customFormat="1" ht="25.5">
      <c r="A83" s="23">
        <v>1</v>
      </c>
      <c r="B83" s="25" t="s">
        <v>102</v>
      </c>
      <c r="C83" s="25"/>
      <c r="E83" s="26">
        <v>20</v>
      </c>
      <c r="F83" s="24" t="s">
        <v>103</v>
      </c>
      <c r="G83" s="24" t="s">
        <v>141</v>
      </c>
      <c r="H83" s="58">
        <v>10</v>
      </c>
    </row>
    <row r="84" spans="1:8" s="24" customFormat="1" ht="12.75">
      <c r="A84" s="23">
        <v>2</v>
      </c>
      <c r="B84" s="25" t="s">
        <v>104</v>
      </c>
      <c r="C84" s="25"/>
      <c r="E84" s="26">
        <v>10</v>
      </c>
      <c r="F84" s="24" t="s">
        <v>105</v>
      </c>
      <c r="G84" s="24" t="s">
        <v>177</v>
      </c>
      <c r="H84" s="58">
        <v>11</v>
      </c>
    </row>
    <row r="85" spans="1:8" s="24" customFormat="1" ht="25.5">
      <c r="A85" s="23">
        <v>3</v>
      </c>
      <c r="B85" s="25" t="s">
        <v>109</v>
      </c>
      <c r="C85" s="25"/>
      <c r="E85" s="26">
        <v>13</v>
      </c>
      <c r="F85" s="24" t="s">
        <v>63</v>
      </c>
      <c r="G85" s="24" t="s">
        <v>126</v>
      </c>
      <c r="H85" s="58">
        <v>14</v>
      </c>
    </row>
    <row r="86" spans="1:8" s="24" customFormat="1" ht="25.5">
      <c r="A86" s="23">
        <v>4</v>
      </c>
      <c r="B86" s="25" t="s">
        <v>110</v>
      </c>
      <c r="C86" s="25"/>
      <c r="E86" s="26">
        <v>75</v>
      </c>
      <c r="F86" s="24" t="s">
        <v>73</v>
      </c>
      <c r="G86" s="24" t="s">
        <v>114</v>
      </c>
      <c r="H86" s="58">
        <v>15</v>
      </c>
    </row>
    <row r="87" spans="1:8" s="24" customFormat="1" ht="25.5">
      <c r="A87" s="23">
        <v>6</v>
      </c>
      <c r="B87" s="25" t="s">
        <v>172</v>
      </c>
      <c r="C87" s="25"/>
      <c r="E87" s="26">
        <v>115</v>
      </c>
      <c r="F87" s="24" t="s">
        <v>61</v>
      </c>
      <c r="G87" s="24" t="s">
        <v>174</v>
      </c>
      <c r="H87" s="58">
        <v>42</v>
      </c>
    </row>
    <row r="88" spans="1:8" s="24" customFormat="1" ht="25.5">
      <c r="A88" s="23">
        <v>7</v>
      </c>
      <c r="B88" s="25" t="s">
        <v>187</v>
      </c>
      <c r="C88" s="25"/>
      <c r="E88" s="26">
        <v>200</v>
      </c>
      <c r="F88" s="24" t="s">
        <v>188</v>
      </c>
      <c r="G88" s="24" t="s">
        <v>191</v>
      </c>
      <c r="H88" s="58">
        <v>43</v>
      </c>
    </row>
    <row r="89" spans="1:8" s="24" customFormat="1" ht="25.5">
      <c r="A89" s="23">
        <v>8</v>
      </c>
      <c r="B89" s="25" t="s">
        <v>194</v>
      </c>
      <c r="C89" s="25"/>
      <c r="E89" s="26">
        <v>30</v>
      </c>
      <c r="F89" s="24" t="s">
        <v>73</v>
      </c>
      <c r="G89" s="24" t="s">
        <v>200</v>
      </c>
      <c r="H89" s="58">
        <v>18</v>
      </c>
    </row>
    <row r="90" spans="1:7" ht="45">
      <c r="A90" s="16" t="s">
        <v>215</v>
      </c>
      <c r="B90" s="17" t="s">
        <v>28</v>
      </c>
      <c r="C90" s="17" t="s">
        <v>92</v>
      </c>
      <c r="D90" s="18"/>
      <c r="E90" s="36">
        <f>SUM(E91:E94)</f>
        <v>162</v>
      </c>
      <c r="F90" s="34" t="s">
        <v>77</v>
      </c>
      <c r="G90" s="18"/>
    </row>
    <row r="91" spans="1:8" s="21" customFormat="1" ht="15">
      <c r="A91" s="23">
        <v>1</v>
      </c>
      <c r="B91" s="25" t="s">
        <v>81</v>
      </c>
      <c r="C91" s="25"/>
      <c r="D91" s="24" t="s">
        <v>88</v>
      </c>
      <c r="E91" s="26">
        <v>10</v>
      </c>
      <c r="F91" s="24" t="s">
        <v>82</v>
      </c>
      <c r="G91" s="24" t="s">
        <v>90</v>
      </c>
      <c r="H91" s="59">
        <v>6</v>
      </c>
    </row>
    <row r="92" spans="1:8" s="21" customFormat="1" ht="15">
      <c r="A92" s="23">
        <v>2</v>
      </c>
      <c r="B92" s="25" t="s">
        <v>116</v>
      </c>
      <c r="C92" s="25"/>
      <c r="D92" s="24" t="s">
        <v>120</v>
      </c>
      <c r="E92" s="26">
        <v>50</v>
      </c>
      <c r="F92" s="24" t="s">
        <v>60</v>
      </c>
      <c r="G92" s="24" t="s">
        <v>121</v>
      </c>
      <c r="H92" s="59">
        <v>17</v>
      </c>
    </row>
    <row r="93" spans="1:8" s="21" customFormat="1" ht="15">
      <c r="A93" s="23">
        <v>3</v>
      </c>
      <c r="B93" s="25" t="s">
        <v>163</v>
      </c>
      <c r="C93" s="25"/>
      <c r="D93" s="24" t="s">
        <v>154</v>
      </c>
      <c r="E93" s="26">
        <v>62</v>
      </c>
      <c r="F93" s="24" t="s">
        <v>105</v>
      </c>
      <c r="G93" s="24" t="s">
        <v>185</v>
      </c>
      <c r="H93" s="59">
        <v>38</v>
      </c>
    </row>
    <row r="94" spans="1:8" s="21" customFormat="1" ht="25.5">
      <c r="A94" s="23">
        <v>4</v>
      </c>
      <c r="B94" s="25" t="s">
        <v>140</v>
      </c>
      <c r="C94" s="25"/>
      <c r="D94" s="24" t="s">
        <v>207</v>
      </c>
      <c r="E94" s="26">
        <v>40</v>
      </c>
      <c r="F94" s="24" t="s">
        <v>132</v>
      </c>
      <c r="G94" s="24" t="s">
        <v>144</v>
      </c>
      <c r="H94" s="58">
        <v>27</v>
      </c>
    </row>
    <row r="95" spans="1:8" s="21" customFormat="1" ht="45">
      <c r="A95" s="16" t="s">
        <v>216</v>
      </c>
      <c r="B95" s="17" t="s">
        <v>28</v>
      </c>
      <c r="C95" s="17" t="s">
        <v>92</v>
      </c>
      <c r="D95" s="18"/>
      <c r="E95" s="36">
        <f>SUM(E96)</f>
        <v>74</v>
      </c>
      <c r="F95" s="34" t="s">
        <v>77</v>
      </c>
      <c r="G95" s="18"/>
      <c r="H95" s="59"/>
    </row>
    <row r="96" spans="1:8" s="21" customFormat="1" ht="38.25">
      <c r="A96" s="23">
        <v>1</v>
      </c>
      <c r="B96" s="25" t="s">
        <v>153</v>
      </c>
      <c r="C96" s="25"/>
      <c r="D96" s="32" t="s">
        <v>212</v>
      </c>
      <c r="E96" s="26">
        <v>74</v>
      </c>
      <c r="F96" s="24" t="s">
        <v>132</v>
      </c>
      <c r="G96" s="24" t="s">
        <v>168</v>
      </c>
      <c r="H96" s="59">
        <v>33</v>
      </c>
    </row>
    <row r="97" spans="1:7" ht="45">
      <c r="A97" s="16" t="s">
        <v>23</v>
      </c>
      <c r="B97" s="17" t="s">
        <v>29</v>
      </c>
      <c r="C97" s="17" t="s">
        <v>27</v>
      </c>
      <c r="D97" s="18"/>
      <c r="E97" s="36">
        <f>SUM(E98:E104)</f>
        <v>482</v>
      </c>
      <c r="F97" s="34" t="s">
        <v>77</v>
      </c>
      <c r="G97" s="18"/>
    </row>
    <row r="98" spans="1:8" s="24" customFormat="1" ht="27.75" customHeight="1">
      <c r="A98" s="23">
        <v>1</v>
      </c>
      <c r="B98" s="25" t="s">
        <v>102</v>
      </c>
      <c r="C98" s="25"/>
      <c r="E98" s="26">
        <v>20</v>
      </c>
      <c r="F98" s="24" t="s">
        <v>103</v>
      </c>
      <c r="G98" s="24" t="s">
        <v>141</v>
      </c>
      <c r="H98" s="58">
        <v>10</v>
      </c>
    </row>
    <row r="99" spans="1:8" s="24" customFormat="1" ht="21" customHeight="1">
      <c r="A99" s="23">
        <v>2</v>
      </c>
      <c r="B99" s="25" t="s">
        <v>104</v>
      </c>
      <c r="C99" s="25"/>
      <c r="E99" s="26">
        <v>15</v>
      </c>
      <c r="F99" s="24" t="s">
        <v>105</v>
      </c>
      <c r="G99" s="24" t="s">
        <v>106</v>
      </c>
      <c r="H99" s="58">
        <v>11</v>
      </c>
    </row>
    <row r="100" spans="1:8" s="24" customFormat="1" ht="24.75" customHeight="1">
      <c r="A100" s="23">
        <v>3</v>
      </c>
      <c r="B100" s="25" t="s">
        <v>109</v>
      </c>
      <c r="C100" s="25"/>
      <c r="E100" s="26">
        <v>27</v>
      </c>
      <c r="F100" s="24" t="s">
        <v>63</v>
      </c>
      <c r="G100" s="24" t="s">
        <v>127</v>
      </c>
      <c r="H100" s="58">
        <v>14</v>
      </c>
    </row>
    <row r="101" spans="1:8" s="24" customFormat="1" ht="24.75" customHeight="1">
      <c r="A101" s="23">
        <v>4</v>
      </c>
      <c r="B101" s="25" t="s">
        <v>110</v>
      </c>
      <c r="C101" s="25"/>
      <c r="E101" s="26">
        <v>75</v>
      </c>
      <c r="F101" s="24" t="s">
        <v>73</v>
      </c>
      <c r="G101" s="24" t="s">
        <v>115</v>
      </c>
      <c r="H101" s="58">
        <v>15</v>
      </c>
    </row>
    <row r="102" spans="1:8" s="24" customFormat="1" ht="24.75" customHeight="1">
      <c r="A102" s="23">
        <v>5</v>
      </c>
      <c r="B102" s="25" t="s">
        <v>172</v>
      </c>
      <c r="C102" s="25"/>
      <c r="E102" s="26">
        <v>115</v>
      </c>
      <c r="F102" s="24" t="s">
        <v>61</v>
      </c>
      <c r="G102" s="24" t="s">
        <v>175</v>
      </c>
      <c r="H102" s="58">
        <v>42</v>
      </c>
    </row>
    <row r="103" spans="1:8" s="24" customFormat="1" ht="24.75" customHeight="1">
      <c r="A103" s="23">
        <v>6</v>
      </c>
      <c r="B103" s="25" t="s">
        <v>187</v>
      </c>
      <c r="C103" s="25"/>
      <c r="E103" s="26">
        <v>200</v>
      </c>
      <c r="F103" s="24" t="s">
        <v>188</v>
      </c>
      <c r="G103" s="24" t="s">
        <v>192</v>
      </c>
      <c r="H103" s="58">
        <v>43</v>
      </c>
    </row>
    <row r="104" spans="1:8" s="24" customFormat="1" ht="21" customHeight="1">
      <c r="A104" s="23">
        <v>7</v>
      </c>
      <c r="B104" s="25" t="s">
        <v>194</v>
      </c>
      <c r="C104" s="25"/>
      <c r="E104" s="26">
        <v>30</v>
      </c>
      <c r="F104" s="24" t="s">
        <v>73</v>
      </c>
      <c r="G104" s="24" t="s">
        <v>201</v>
      </c>
      <c r="H104" s="58">
        <v>18</v>
      </c>
    </row>
    <row r="105" spans="1:7" ht="45">
      <c r="A105" s="16" t="s">
        <v>217</v>
      </c>
      <c r="B105" s="17" t="s">
        <v>29</v>
      </c>
      <c r="C105" s="17" t="s">
        <v>27</v>
      </c>
      <c r="D105" s="18"/>
      <c r="E105" s="36">
        <f>SUM(E106:E109)</f>
        <v>251</v>
      </c>
      <c r="F105" s="34" t="s">
        <v>77</v>
      </c>
      <c r="G105" s="18"/>
    </row>
    <row r="106" spans="1:8" s="21" customFormat="1" ht="15">
      <c r="A106" s="23">
        <v>1</v>
      </c>
      <c r="B106" s="25" t="s">
        <v>81</v>
      </c>
      <c r="C106" s="25"/>
      <c r="D106" s="24" t="s">
        <v>89</v>
      </c>
      <c r="E106" s="26">
        <v>35</v>
      </c>
      <c r="F106" s="24" t="s">
        <v>82</v>
      </c>
      <c r="G106" s="24" t="s">
        <v>91</v>
      </c>
      <c r="H106" s="59">
        <v>6</v>
      </c>
    </row>
    <row r="107" spans="1:8" s="21" customFormat="1" ht="15">
      <c r="A107" s="23">
        <v>2</v>
      </c>
      <c r="B107" s="25" t="s">
        <v>116</v>
      </c>
      <c r="C107" s="25"/>
      <c r="D107" s="24" t="s">
        <v>123</v>
      </c>
      <c r="E107" s="26">
        <v>50</v>
      </c>
      <c r="F107" s="24" t="s">
        <v>60</v>
      </c>
      <c r="G107" s="24" t="s">
        <v>122</v>
      </c>
      <c r="H107" s="59">
        <v>17</v>
      </c>
    </row>
    <row r="108" spans="1:8" s="21" customFormat="1" ht="15">
      <c r="A108" s="23">
        <v>3</v>
      </c>
      <c r="B108" s="25" t="s">
        <v>163</v>
      </c>
      <c r="C108" s="25"/>
      <c r="D108" s="24" t="s">
        <v>154</v>
      </c>
      <c r="E108" s="26">
        <v>116</v>
      </c>
      <c r="F108" s="24" t="s">
        <v>105</v>
      </c>
      <c r="G108" s="24" t="s">
        <v>186</v>
      </c>
      <c r="H108" s="59">
        <v>38</v>
      </c>
    </row>
    <row r="109" spans="1:8" s="21" customFormat="1" ht="25.5">
      <c r="A109" s="23">
        <v>4</v>
      </c>
      <c r="B109" s="25" t="s">
        <v>140</v>
      </c>
      <c r="C109" s="25"/>
      <c r="D109" s="24" t="s">
        <v>207</v>
      </c>
      <c r="E109" s="26">
        <v>50</v>
      </c>
      <c r="F109" s="24" t="s">
        <v>132</v>
      </c>
      <c r="G109" s="24" t="s">
        <v>145</v>
      </c>
      <c r="H109" s="58">
        <v>27</v>
      </c>
    </row>
    <row r="110" spans="1:8" s="21" customFormat="1" ht="45">
      <c r="A110" s="16" t="s">
        <v>218</v>
      </c>
      <c r="B110" s="17" t="s">
        <v>29</v>
      </c>
      <c r="C110" s="17" t="s">
        <v>27</v>
      </c>
      <c r="D110" s="18"/>
      <c r="E110" s="36">
        <f>SUM(E111)</f>
        <v>63</v>
      </c>
      <c r="F110" s="34" t="s">
        <v>77</v>
      </c>
      <c r="G110" s="18"/>
      <c r="H110" s="59"/>
    </row>
    <row r="111" spans="1:8" s="21" customFormat="1" ht="38.25">
      <c r="A111" s="23">
        <v>1</v>
      </c>
      <c r="B111" s="25" t="s">
        <v>153</v>
      </c>
      <c r="C111" s="25"/>
      <c r="D111" s="32" t="s">
        <v>212</v>
      </c>
      <c r="E111" s="26">
        <v>63</v>
      </c>
      <c r="F111" s="24" t="s">
        <v>132</v>
      </c>
      <c r="G111" s="24" t="s">
        <v>169</v>
      </c>
      <c r="H111" s="59">
        <v>33</v>
      </c>
    </row>
    <row r="112" spans="1:8" s="9" customFormat="1" ht="18.75">
      <c r="A112" s="64" t="s">
        <v>30</v>
      </c>
      <c r="B112" s="64"/>
      <c r="C112" s="64"/>
      <c r="D112" s="64"/>
      <c r="E112" s="64"/>
      <c r="F112" s="64"/>
      <c r="G112" s="64"/>
      <c r="H112" s="60"/>
    </row>
    <row r="113" spans="1:7" ht="30">
      <c r="A113" s="16" t="s">
        <v>31</v>
      </c>
      <c r="B113" s="19" t="s">
        <v>33</v>
      </c>
      <c r="C113" s="17" t="s">
        <v>34</v>
      </c>
      <c r="D113" s="18"/>
      <c r="E113" s="36">
        <f>SUM(E114:E114)</f>
        <v>10</v>
      </c>
      <c r="F113" s="34" t="s">
        <v>77</v>
      </c>
      <c r="G113" s="18"/>
    </row>
    <row r="114" spans="1:8" s="24" customFormat="1" ht="25.5">
      <c r="A114" s="23">
        <v>1</v>
      </c>
      <c r="B114" s="25" t="s">
        <v>187</v>
      </c>
      <c r="C114" s="25"/>
      <c r="E114" s="26">
        <v>10</v>
      </c>
      <c r="F114" s="24" t="s">
        <v>188</v>
      </c>
      <c r="H114" s="58">
        <v>43</v>
      </c>
    </row>
    <row r="115" spans="1:8" s="24" customFormat="1" ht="30">
      <c r="A115" s="16" t="s">
        <v>93</v>
      </c>
      <c r="B115" s="19" t="s">
        <v>33</v>
      </c>
      <c r="C115" s="17" t="s">
        <v>34</v>
      </c>
      <c r="D115" s="18"/>
      <c r="E115" s="36">
        <f>SUM(E116:E117)</f>
        <v>45</v>
      </c>
      <c r="F115" s="34" t="s">
        <v>77</v>
      </c>
      <c r="G115" s="18"/>
      <c r="H115" s="58"/>
    </row>
    <row r="116" spans="1:8" s="24" customFormat="1" ht="25.5">
      <c r="A116" s="23">
        <v>1</v>
      </c>
      <c r="B116" s="25" t="s">
        <v>166</v>
      </c>
      <c r="C116" s="25"/>
      <c r="D116" s="24" t="s">
        <v>214</v>
      </c>
      <c r="E116" s="26">
        <v>20</v>
      </c>
      <c r="F116" s="24" t="s">
        <v>63</v>
      </c>
      <c r="H116" s="58">
        <v>40</v>
      </c>
    </row>
    <row r="117" spans="1:8" s="24" customFormat="1" ht="25.5">
      <c r="A117" s="23">
        <v>2</v>
      </c>
      <c r="B117" s="25" t="s">
        <v>160</v>
      </c>
      <c r="C117" s="25"/>
      <c r="D117" s="24" t="s">
        <v>208</v>
      </c>
      <c r="E117" s="26">
        <v>25</v>
      </c>
      <c r="F117" s="24" t="s">
        <v>132</v>
      </c>
      <c r="H117" s="58">
        <v>36</v>
      </c>
    </row>
    <row r="118" spans="1:7" ht="105">
      <c r="A118" s="16" t="s">
        <v>32</v>
      </c>
      <c r="B118" s="19" t="s">
        <v>36</v>
      </c>
      <c r="C118" s="17" t="s">
        <v>34</v>
      </c>
      <c r="D118" s="18"/>
      <c r="E118" s="36">
        <f>SUM(E119:E123)</f>
        <v>59</v>
      </c>
      <c r="F118" s="34" t="s">
        <v>77</v>
      </c>
      <c r="G118" s="18"/>
    </row>
    <row r="119" spans="1:8" ht="15">
      <c r="A119" s="20">
        <v>1</v>
      </c>
      <c r="B119" s="11" t="s">
        <v>62</v>
      </c>
      <c r="C119" s="11"/>
      <c r="D119" s="12"/>
      <c r="E119" s="10">
        <v>20</v>
      </c>
      <c r="F119" t="s">
        <v>63</v>
      </c>
      <c r="H119" s="56">
        <v>3</v>
      </c>
    </row>
    <row r="120" spans="1:8" ht="25.5">
      <c r="A120" s="20">
        <v>2</v>
      </c>
      <c r="B120" s="11" t="s">
        <v>110</v>
      </c>
      <c r="C120" s="11"/>
      <c r="D120" s="12"/>
      <c r="E120" s="10">
        <v>4</v>
      </c>
      <c r="F120" s="22" t="s">
        <v>73</v>
      </c>
      <c r="H120" s="56">
        <v>15</v>
      </c>
    </row>
    <row r="121" spans="1:8" ht="25.5">
      <c r="A121" s="20">
        <v>3</v>
      </c>
      <c r="B121" s="11" t="s">
        <v>130</v>
      </c>
      <c r="C121" s="11"/>
      <c r="D121" s="12"/>
      <c r="E121" s="10">
        <v>5</v>
      </c>
      <c r="F121" s="22" t="s">
        <v>132</v>
      </c>
      <c r="H121" s="56">
        <v>22</v>
      </c>
    </row>
    <row r="122" spans="1:8" ht="25.5">
      <c r="A122" s="20">
        <v>4</v>
      </c>
      <c r="B122" s="11" t="s">
        <v>140</v>
      </c>
      <c r="C122" s="11"/>
      <c r="D122" s="12"/>
      <c r="E122" s="10">
        <v>20</v>
      </c>
      <c r="F122" s="22" t="s">
        <v>132</v>
      </c>
      <c r="H122" s="56">
        <v>27</v>
      </c>
    </row>
    <row r="123" spans="1:8" ht="15">
      <c r="A123" s="20">
        <v>5</v>
      </c>
      <c r="B123" s="11" t="s">
        <v>187</v>
      </c>
      <c r="C123" s="11"/>
      <c r="D123" s="12"/>
      <c r="E123" s="10">
        <v>10</v>
      </c>
      <c r="F123" s="24" t="s">
        <v>188</v>
      </c>
      <c r="H123" s="56">
        <v>43</v>
      </c>
    </row>
    <row r="124" spans="1:7" ht="105">
      <c r="A124" s="16" t="s">
        <v>176</v>
      </c>
      <c r="B124" s="19" t="s">
        <v>36</v>
      </c>
      <c r="C124" s="17" t="s">
        <v>95</v>
      </c>
      <c r="D124" s="18"/>
      <c r="E124" s="36">
        <f>SUM(E125)</f>
        <v>20</v>
      </c>
      <c r="F124" s="34" t="s">
        <v>77</v>
      </c>
      <c r="G124" s="18"/>
    </row>
    <row r="125" spans="1:8" ht="15">
      <c r="A125" s="23">
        <v>1</v>
      </c>
      <c r="B125" s="25" t="s">
        <v>81</v>
      </c>
      <c r="C125" s="25"/>
      <c r="D125" s="24" t="s">
        <v>96</v>
      </c>
      <c r="E125" s="26">
        <v>20</v>
      </c>
      <c r="F125" s="24" t="s">
        <v>82</v>
      </c>
      <c r="G125" s="24"/>
      <c r="H125" s="56">
        <v>6</v>
      </c>
    </row>
    <row r="126" spans="1:7" ht="18.75">
      <c r="A126" s="16" t="s">
        <v>35</v>
      </c>
      <c r="B126" s="17" t="s">
        <v>38</v>
      </c>
      <c r="C126" s="17" t="s">
        <v>39</v>
      </c>
      <c r="D126" s="18"/>
      <c r="E126" s="36">
        <f>SUM(E127:E136)</f>
        <v>421</v>
      </c>
      <c r="F126" s="34" t="s">
        <v>77</v>
      </c>
      <c r="G126" s="18"/>
    </row>
    <row r="127" spans="1:8" ht="15">
      <c r="A127" s="23">
        <v>1</v>
      </c>
      <c r="B127" s="25" t="s">
        <v>81</v>
      </c>
      <c r="C127" s="25"/>
      <c r="D127" s="24"/>
      <c r="E127" s="26">
        <v>10</v>
      </c>
      <c r="F127" s="24" t="s">
        <v>82</v>
      </c>
      <c r="G127" s="24"/>
      <c r="H127" s="56">
        <v>6</v>
      </c>
    </row>
    <row r="128" spans="1:8" ht="25.5">
      <c r="A128" s="23">
        <v>2</v>
      </c>
      <c r="B128" s="25" t="s">
        <v>100</v>
      </c>
      <c r="C128" s="25"/>
      <c r="D128" s="24"/>
      <c r="E128" s="26">
        <v>50</v>
      </c>
      <c r="F128" s="24" t="s">
        <v>61</v>
      </c>
      <c r="G128" s="24"/>
      <c r="H128" s="56">
        <v>8</v>
      </c>
    </row>
    <row r="129" spans="1:8" ht="25.5">
      <c r="A129" s="23">
        <v>3</v>
      </c>
      <c r="B129" s="25" t="s">
        <v>109</v>
      </c>
      <c r="C129" s="25"/>
      <c r="D129" s="24"/>
      <c r="E129" s="26">
        <v>30</v>
      </c>
      <c r="F129" s="24" t="s">
        <v>63</v>
      </c>
      <c r="G129" s="24"/>
      <c r="H129" s="56">
        <v>14</v>
      </c>
    </row>
    <row r="130" spans="1:8" ht="25.5">
      <c r="A130" s="23">
        <v>4</v>
      </c>
      <c r="B130" s="25" t="s">
        <v>130</v>
      </c>
      <c r="C130" s="25"/>
      <c r="D130" s="24"/>
      <c r="E130" s="26">
        <v>5</v>
      </c>
      <c r="F130" s="24" t="s">
        <v>132</v>
      </c>
      <c r="G130" s="24"/>
      <c r="H130" s="56">
        <v>22</v>
      </c>
    </row>
    <row r="131" spans="1:8" ht="25.5">
      <c r="A131" s="23">
        <v>5</v>
      </c>
      <c r="B131" s="25" t="s">
        <v>140</v>
      </c>
      <c r="C131" s="25"/>
      <c r="D131" s="24"/>
      <c r="E131" s="26">
        <v>20</v>
      </c>
      <c r="F131" s="24" t="s">
        <v>132</v>
      </c>
      <c r="G131" s="24"/>
      <c r="H131" s="56">
        <v>27</v>
      </c>
    </row>
    <row r="132" spans="1:8" ht="15">
      <c r="A132" s="23">
        <v>6</v>
      </c>
      <c r="B132" s="25" t="s">
        <v>147</v>
      </c>
      <c r="C132" s="25"/>
      <c r="D132" s="24"/>
      <c r="E132" s="26">
        <v>30</v>
      </c>
      <c r="F132" s="24" t="s">
        <v>99</v>
      </c>
      <c r="G132" s="24"/>
      <c r="H132" s="56">
        <v>29</v>
      </c>
    </row>
    <row r="133" spans="1:8" ht="15">
      <c r="A133" s="23">
        <v>7</v>
      </c>
      <c r="B133" s="25" t="s">
        <v>163</v>
      </c>
      <c r="C133" s="25"/>
      <c r="D133" s="24"/>
      <c r="E133" s="26">
        <v>20</v>
      </c>
      <c r="F133" s="24" t="s">
        <v>105</v>
      </c>
      <c r="G133" s="24"/>
      <c r="H133" s="56">
        <v>38</v>
      </c>
    </row>
    <row r="134" spans="1:8" ht="25.5">
      <c r="A134" s="23">
        <v>8</v>
      </c>
      <c r="B134" s="25" t="s">
        <v>165</v>
      </c>
      <c r="C134" s="25"/>
      <c r="D134" s="24"/>
      <c r="E134" s="26">
        <v>3</v>
      </c>
      <c r="F134" s="24" t="s">
        <v>99</v>
      </c>
      <c r="G134" s="24"/>
      <c r="H134" s="56">
        <v>39</v>
      </c>
    </row>
    <row r="135" spans="1:8" ht="15">
      <c r="A135" s="23">
        <v>9</v>
      </c>
      <c r="B135" s="25" t="s">
        <v>172</v>
      </c>
      <c r="C135" s="25"/>
      <c r="D135" s="24"/>
      <c r="E135" s="26">
        <v>53</v>
      </c>
      <c r="F135" s="24" t="s">
        <v>61</v>
      </c>
      <c r="G135" s="24"/>
      <c r="H135" s="56">
        <v>42</v>
      </c>
    </row>
    <row r="136" spans="1:8" ht="15">
      <c r="A136" s="23">
        <v>10</v>
      </c>
      <c r="B136" s="25" t="s">
        <v>187</v>
      </c>
      <c r="C136" s="25"/>
      <c r="D136" s="24"/>
      <c r="E136" s="26">
        <v>200</v>
      </c>
      <c r="F136" s="24" t="s">
        <v>188</v>
      </c>
      <c r="G136" s="24"/>
      <c r="H136" s="56">
        <v>43</v>
      </c>
    </row>
    <row r="137" spans="1:7" ht="18.75">
      <c r="A137" s="16" t="s">
        <v>94</v>
      </c>
      <c r="B137" s="17" t="s">
        <v>38</v>
      </c>
      <c r="C137" s="17" t="s">
        <v>39</v>
      </c>
      <c r="D137" s="18"/>
      <c r="E137" s="36">
        <f>SUM(E138:E141)</f>
        <v>165</v>
      </c>
      <c r="F137" s="34" t="s">
        <v>77</v>
      </c>
      <c r="G137" s="18"/>
    </row>
    <row r="138" spans="1:8" ht="15">
      <c r="A138" s="23">
        <v>1</v>
      </c>
      <c r="B138" s="25" t="s">
        <v>116</v>
      </c>
      <c r="C138" s="25"/>
      <c r="D138" s="24" t="s">
        <v>120</v>
      </c>
      <c r="E138" s="26">
        <v>20</v>
      </c>
      <c r="F138" s="24" t="s">
        <v>60</v>
      </c>
      <c r="G138" s="24"/>
      <c r="H138" s="56">
        <v>17</v>
      </c>
    </row>
    <row r="139" spans="1:8" ht="15">
      <c r="A139" s="23">
        <v>2</v>
      </c>
      <c r="B139" s="25" t="s">
        <v>156</v>
      </c>
      <c r="C139" s="25"/>
      <c r="D139" s="24" t="s">
        <v>137</v>
      </c>
      <c r="E139" s="26">
        <v>30</v>
      </c>
      <c r="F139" s="24" t="s">
        <v>73</v>
      </c>
      <c r="G139" s="24"/>
      <c r="H139" s="56">
        <v>24</v>
      </c>
    </row>
    <row r="140" spans="1:8" ht="39">
      <c r="A140" s="23">
        <v>3</v>
      </c>
      <c r="B140" s="25" t="s">
        <v>152</v>
      </c>
      <c r="C140" s="25"/>
      <c r="D140" s="32" t="s">
        <v>171</v>
      </c>
      <c r="E140" s="26">
        <v>15</v>
      </c>
      <c r="F140" s="24" t="s">
        <v>151</v>
      </c>
      <c r="G140" s="24"/>
      <c r="H140" s="56">
        <v>32</v>
      </c>
    </row>
    <row r="141" spans="1:8" ht="25.5">
      <c r="A141" s="23">
        <v>4</v>
      </c>
      <c r="B141" s="25" t="s">
        <v>166</v>
      </c>
      <c r="C141" s="25"/>
      <c r="D141" s="24" t="s">
        <v>214</v>
      </c>
      <c r="E141" s="26">
        <v>100</v>
      </c>
      <c r="F141" s="24" t="s">
        <v>63</v>
      </c>
      <c r="G141" s="24"/>
      <c r="H141" s="56">
        <v>40</v>
      </c>
    </row>
    <row r="142" spans="1:7" ht="75">
      <c r="A142" s="16" t="s">
        <v>37</v>
      </c>
      <c r="B142" s="17" t="s">
        <v>44</v>
      </c>
      <c r="C142" s="17" t="s">
        <v>45</v>
      </c>
      <c r="D142" s="18"/>
      <c r="E142" s="36">
        <f>SUM(E143:E150)</f>
        <v>127</v>
      </c>
      <c r="F142" s="34" t="s">
        <v>77</v>
      </c>
      <c r="G142" s="18"/>
    </row>
    <row r="143" spans="1:8" ht="15">
      <c r="A143" s="20">
        <v>1</v>
      </c>
      <c r="B143" s="11" t="s">
        <v>59</v>
      </c>
      <c r="C143" s="11"/>
      <c r="D143" s="12"/>
      <c r="E143" s="10">
        <v>1</v>
      </c>
      <c r="F143" t="s">
        <v>61</v>
      </c>
      <c r="H143" s="56">
        <v>2</v>
      </c>
    </row>
    <row r="144" spans="1:8" ht="15">
      <c r="A144" s="20">
        <v>2</v>
      </c>
      <c r="B144" s="11" t="s">
        <v>62</v>
      </c>
      <c r="C144" s="11"/>
      <c r="D144" s="12"/>
      <c r="E144" s="10">
        <v>15</v>
      </c>
      <c r="F144" t="s">
        <v>63</v>
      </c>
      <c r="H144" s="56">
        <v>3</v>
      </c>
    </row>
    <row r="145" spans="1:8" ht="25.5">
      <c r="A145" s="20">
        <v>3</v>
      </c>
      <c r="B145" s="11" t="s">
        <v>102</v>
      </c>
      <c r="C145" s="11"/>
      <c r="D145" s="12"/>
      <c r="E145" s="10">
        <v>20</v>
      </c>
      <c r="F145" t="s">
        <v>103</v>
      </c>
      <c r="H145" s="56">
        <v>10</v>
      </c>
    </row>
    <row r="146" spans="1:8" ht="25.5">
      <c r="A146" s="20">
        <v>4</v>
      </c>
      <c r="B146" s="11" t="s">
        <v>130</v>
      </c>
      <c r="C146" s="11"/>
      <c r="D146" s="12"/>
      <c r="E146" s="10">
        <v>5</v>
      </c>
      <c r="F146" t="s">
        <v>132</v>
      </c>
      <c r="H146" s="56">
        <v>22</v>
      </c>
    </row>
    <row r="147" spans="1:8" ht="25.5">
      <c r="A147" s="20">
        <v>5</v>
      </c>
      <c r="B147" s="11" t="s">
        <v>140</v>
      </c>
      <c r="C147" s="11"/>
      <c r="D147" s="12"/>
      <c r="E147" s="10">
        <v>20</v>
      </c>
      <c r="F147" t="s">
        <v>132</v>
      </c>
      <c r="H147" s="56">
        <v>27</v>
      </c>
    </row>
    <row r="148" spans="1:8" ht="15">
      <c r="A148" s="20">
        <v>6</v>
      </c>
      <c r="B148" s="11" t="s">
        <v>147</v>
      </c>
      <c r="C148" s="11"/>
      <c r="D148" s="12"/>
      <c r="E148" s="10">
        <v>10</v>
      </c>
      <c r="F148" t="s">
        <v>99</v>
      </c>
      <c r="H148" s="56">
        <v>29</v>
      </c>
    </row>
    <row r="149" spans="1:8" ht="25.5">
      <c r="A149" s="20">
        <v>7</v>
      </c>
      <c r="B149" s="11" t="s">
        <v>159</v>
      </c>
      <c r="C149" s="11"/>
      <c r="D149" s="12"/>
      <c r="E149" s="10">
        <v>6</v>
      </c>
      <c r="F149" t="s">
        <v>132</v>
      </c>
      <c r="H149" s="56">
        <v>37</v>
      </c>
    </row>
    <row r="150" spans="1:8" ht="15">
      <c r="A150" s="20">
        <v>8</v>
      </c>
      <c r="B150" s="11" t="s">
        <v>187</v>
      </c>
      <c r="C150" s="11"/>
      <c r="D150" s="12"/>
      <c r="E150" s="10">
        <v>50</v>
      </c>
      <c r="F150" s="12" t="s">
        <v>188</v>
      </c>
      <c r="H150" s="56">
        <v>43</v>
      </c>
    </row>
    <row r="151" spans="1:7" ht="75">
      <c r="A151" s="16" t="s">
        <v>124</v>
      </c>
      <c r="B151" s="17" t="s">
        <v>44</v>
      </c>
      <c r="C151" s="17" t="s">
        <v>75</v>
      </c>
      <c r="D151" s="18"/>
      <c r="E151" s="36">
        <f>SUM(E152:E153)</f>
        <v>85</v>
      </c>
      <c r="F151" s="34" t="s">
        <v>77</v>
      </c>
      <c r="G151" s="18"/>
    </row>
    <row r="152" spans="1:8" ht="25.5">
      <c r="A152" s="20">
        <v>1</v>
      </c>
      <c r="B152" s="11" t="s">
        <v>71</v>
      </c>
      <c r="C152" s="11"/>
      <c r="D152" s="12" t="s">
        <v>209</v>
      </c>
      <c r="E152" s="10">
        <v>60</v>
      </c>
      <c r="F152" t="s">
        <v>73</v>
      </c>
      <c r="H152" s="56">
        <v>5</v>
      </c>
    </row>
    <row r="153" spans="1:8" ht="25.5">
      <c r="A153" s="20">
        <v>2</v>
      </c>
      <c r="B153" s="11" t="s">
        <v>160</v>
      </c>
      <c r="C153" s="11"/>
      <c r="D153" s="12" t="s">
        <v>210</v>
      </c>
      <c r="E153" s="10">
        <v>25</v>
      </c>
      <c r="F153" t="s">
        <v>132</v>
      </c>
      <c r="H153" s="56">
        <v>36</v>
      </c>
    </row>
    <row r="154" spans="1:7" ht="60">
      <c r="A154" s="16" t="s">
        <v>40</v>
      </c>
      <c r="B154" s="17" t="s">
        <v>46</v>
      </c>
      <c r="C154" s="17" t="s">
        <v>97</v>
      </c>
      <c r="D154" s="18"/>
      <c r="E154" s="36">
        <f>SUM(E155:E169)</f>
        <v>2615</v>
      </c>
      <c r="F154" s="34" t="s">
        <v>77</v>
      </c>
      <c r="G154" s="18"/>
    </row>
    <row r="155" spans="1:8" ht="15">
      <c r="A155" s="20">
        <v>1</v>
      </c>
      <c r="B155" s="11" t="s">
        <v>59</v>
      </c>
      <c r="C155" s="11"/>
      <c r="D155" s="12"/>
      <c r="E155" s="10">
        <v>20</v>
      </c>
      <c r="F155" t="s">
        <v>61</v>
      </c>
      <c r="H155" s="56">
        <v>2</v>
      </c>
    </row>
    <row r="156" spans="1:8" ht="15">
      <c r="A156" s="20">
        <v>2</v>
      </c>
      <c r="B156" s="11" t="s">
        <v>62</v>
      </c>
      <c r="C156" s="11"/>
      <c r="D156" s="12"/>
      <c r="E156" s="10">
        <v>15</v>
      </c>
      <c r="F156" t="s">
        <v>63</v>
      </c>
      <c r="H156" s="56">
        <v>3</v>
      </c>
    </row>
    <row r="157" spans="1:8" ht="25.5">
      <c r="A157" s="20">
        <v>3</v>
      </c>
      <c r="B157" s="11" t="s">
        <v>102</v>
      </c>
      <c r="C157" s="11"/>
      <c r="D157" s="12"/>
      <c r="E157" s="10">
        <v>50</v>
      </c>
      <c r="F157" t="s">
        <v>103</v>
      </c>
      <c r="H157" s="56">
        <v>10</v>
      </c>
    </row>
    <row r="158" spans="1:8" ht="15">
      <c r="A158" s="20">
        <v>4</v>
      </c>
      <c r="B158" s="11" t="s">
        <v>104</v>
      </c>
      <c r="C158" s="11"/>
      <c r="D158" s="12"/>
      <c r="E158" s="10">
        <v>30</v>
      </c>
      <c r="F158" t="s">
        <v>105</v>
      </c>
      <c r="H158" s="56">
        <v>11</v>
      </c>
    </row>
    <row r="159" spans="1:8" ht="25.5">
      <c r="A159" s="20">
        <v>5</v>
      </c>
      <c r="B159" s="11" t="s">
        <v>108</v>
      </c>
      <c r="C159" s="11"/>
      <c r="D159" s="12"/>
      <c r="E159" s="10">
        <v>100</v>
      </c>
      <c r="F159" t="s">
        <v>63</v>
      </c>
      <c r="H159" s="56">
        <v>21</v>
      </c>
    </row>
    <row r="160" spans="1:8" ht="25.5">
      <c r="A160" s="20">
        <v>6</v>
      </c>
      <c r="B160" s="11" t="s">
        <v>138</v>
      </c>
      <c r="C160" s="11"/>
      <c r="D160" s="12"/>
      <c r="E160" s="10">
        <v>50</v>
      </c>
      <c r="F160" t="s">
        <v>103</v>
      </c>
      <c r="H160" s="56">
        <v>25</v>
      </c>
    </row>
    <row r="161" spans="1:8" ht="25.5">
      <c r="A161" s="20">
        <v>7</v>
      </c>
      <c r="B161" s="11" t="s">
        <v>146</v>
      </c>
      <c r="C161" s="11"/>
      <c r="D161" s="12"/>
      <c r="E161" s="10">
        <v>30</v>
      </c>
      <c r="F161" t="s">
        <v>82</v>
      </c>
      <c r="H161" s="56">
        <v>28</v>
      </c>
    </row>
    <row r="162" spans="1:8" ht="15">
      <c r="A162" s="20">
        <v>8</v>
      </c>
      <c r="B162" s="11" t="s">
        <v>147</v>
      </c>
      <c r="C162" s="11"/>
      <c r="D162" s="12"/>
      <c r="E162" s="10">
        <v>20</v>
      </c>
      <c r="F162" t="s">
        <v>99</v>
      </c>
      <c r="H162" s="56">
        <v>29</v>
      </c>
    </row>
    <row r="163" spans="1:8" ht="25.5">
      <c r="A163" s="20">
        <v>9</v>
      </c>
      <c r="B163" s="11" t="s">
        <v>150</v>
      </c>
      <c r="C163" s="11"/>
      <c r="D163" s="12"/>
      <c r="E163" s="10">
        <v>60</v>
      </c>
      <c r="F163" t="s">
        <v>151</v>
      </c>
      <c r="H163" s="56">
        <v>31</v>
      </c>
    </row>
    <row r="164" spans="1:8" ht="25.5">
      <c r="A164" s="20">
        <v>10</v>
      </c>
      <c r="B164" s="11" t="s">
        <v>152</v>
      </c>
      <c r="C164" s="11"/>
      <c r="D164" s="12"/>
      <c r="E164" s="10">
        <v>50</v>
      </c>
      <c r="F164" t="s">
        <v>151</v>
      </c>
      <c r="H164" s="56">
        <v>32</v>
      </c>
    </row>
    <row r="165" spans="1:8" ht="25.5">
      <c r="A165" s="20">
        <v>11</v>
      </c>
      <c r="B165" s="11" t="s">
        <v>158</v>
      </c>
      <c r="C165" s="11"/>
      <c r="D165" s="12"/>
      <c r="E165" s="10">
        <v>50</v>
      </c>
      <c r="F165" t="s">
        <v>73</v>
      </c>
      <c r="H165" s="56">
        <v>35</v>
      </c>
    </row>
    <row r="166" spans="1:8" ht="15">
      <c r="A166" s="20">
        <v>12</v>
      </c>
      <c r="B166" s="11" t="s">
        <v>163</v>
      </c>
      <c r="C166" s="11"/>
      <c r="D166" s="12"/>
      <c r="E166" s="10">
        <v>30</v>
      </c>
      <c r="F166" t="s">
        <v>105</v>
      </c>
      <c r="H166" s="56">
        <v>38</v>
      </c>
    </row>
    <row r="167" spans="1:8" ht="25.5">
      <c r="A167" s="20">
        <v>13</v>
      </c>
      <c r="B167" s="11" t="s">
        <v>165</v>
      </c>
      <c r="C167" s="11"/>
      <c r="D167" s="12"/>
      <c r="E167" s="10">
        <v>10</v>
      </c>
      <c r="F167" t="s">
        <v>99</v>
      </c>
      <c r="H167" s="56">
        <v>39</v>
      </c>
    </row>
    <row r="168" spans="1:8" ht="15">
      <c r="A168" s="20">
        <v>14</v>
      </c>
      <c r="B168" s="11" t="s">
        <v>187</v>
      </c>
      <c r="C168" s="11"/>
      <c r="D168" s="12"/>
      <c r="E168" s="10">
        <v>100</v>
      </c>
      <c r="F168" s="12" t="s">
        <v>188</v>
      </c>
      <c r="H168" s="56">
        <v>43</v>
      </c>
    </row>
    <row r="169" spans="1:8" ht="15">
      <c r="A169" s="20">
        <v>15</v>
      </c>
      <c r="B169" s="11" t="s">
        <v>194</v>
      </c>
      <c r="C169" s="11"/>
      <c r="D169" s="12"/>
      <c r="E169" s="10">
        <v>2000</v>
      </c>
      <c r="F169" s="12" t="s">
        <v>73</v>
      </c>
      <c r="H169" s="56">
        <v>18</v>
      </c>
    </row>
    <row r="170" spans="1:7" ht="60">
      <c r="A170" s="16" t="s">
        <v>74</v>
      </c>
      <c r="B170" s="17" t="s">
        <v>46</v>
      </c>
      <c r="C170" s="17" t="s">
        <v>76</v>
      </c>
      <c r="D170" s="18"/>
      <c r="E170" s="36">
        <f>SUM(E171:E175)</f>
        <v>680</v>
      </c>
      <c r="F170" s="34" t="s">
        <v>77</v>
      </c>
      <c r="G170" s="18"/>
    </row>
    <row r="171" spans="1:8" ht="25.5">
      <c r="A171" s="20">
        <v>1</v>
      </c>
      <c r="B171" s="11" t="s">
        <v>71</v>
      </c>
      <c r="C171" s="11"/>
      <c r="D171" s="29" t="s">
        <v>125</v>
      </c>
      <c r="E171" s="10">
        <v>200</v>
      </c>
      <c r="F171" t="s">
        <v>73</v>
      </c>
      <c r="H171" s="56">
        <v>5</v>
      </c>
    </row>
    <row r="172" spans="1:8" ht="15">
      <c r="A172" s="20">
        <v>2</v>
      </c>
      <c r="B172" s="11" t="s">
        <v>81</v>
      </c>
      <c r="C172" s="11"/>
      <c r="D172" s="29" t="s">
        <v>96</v>
      </c>
      <c r="E172" s="10">
        <v>100</v>
      </c>
      <c r="F172" t="s">
        <v>82</v>
      </c>
      <c r="H172" s="56">
        <v>6</v>
      </c>
    </row>
    <row r="173" spans="1:8" ht="15">
      <c r="A173" s="20">
        <v>3</v>
      </c>
      <c r="B173" s="11" t="s">
        <v>116</v>
      </c>
      <c r="C173" s="11"/>
      <c r="D173" s="29" t="s">
        <v>120</v>
      </c>
      <c r="E173" s="10">
        <v>80</v>
      </c>
      <c r="F173" t="s">
        <v>60</v>
      </c>
      <c r="H173" s="56">
        <v>17</v>
      </c>
    </row>
    <row r="174" spans="1:8" ht="26.25">
      <c r="A174" s="20">
        <v>4</v>
      </c>
      <c r="B174" s="11" t="s">
        <v>160</v>
      </c>
      <c r="C174" s="11"/>
      <c r="D174" s="29" t="s">
        <v>210</v>
      </c>
      <c r="E174" s="10">
        <v>200</v>
      </c>
      <c r="F174" t="s">
        <v>132</v>
      </c>
      <c r="H174" s="56">
        <v>36</v>
      </c>
    </row>
    <row r="175" spans="1:8" ht="26.25">
      <c r="A175" s="20">
        <v>5</v>
      </c>
      <c r="B175" s="11" t="s">
        <v>166</v>
      </c>
      <c r="C175" s="11"/>
      <c r="D175" s="29" t="s">
        <v>214</v>
      </c>
      <c r="E175" s="10">
        <v>100</v>
      </c>
      <c r="F175" t="s">
        <v>63</v>
      </c>
      <c r="H175" s="56">
        <v>40</v>
      </c>
    </row>
    <row r="176" spans="1:7" ht="135">
      <c r="A176" s="16" t="s">
        <v>41</v>
      </c>
      <c r="B176" s="17" t="s">
        <v>48</v>
      </c>
      <c r="C176" s="17" t="s">
        <v>47</v>
      </c>
      <c r="D176" s="18"/>
      <c r="E176" s="36">
        <f>SUM(E177:E191)</f>
        <v>1271</v>
      </c>
      <c r="F176" s="34" t="s">
        <v>77</v>
      </c>
      <c r="G176" s="18"/>
    </row>
    <row r="177" spans="1:8" ht="25.5">
      <c r="A177" s="20">
        <v>1</v>
      </c>
      <c r="B177" s="11" t="s">
        <v>71</v>
      </c>
      <c r="C177" s="11"/>
      <c r="D177" s="12"/>
      <c r="E177" s="10">
        <v>50</v>
      </c>
      <c r="F177" t="s">
        <v>73</v>
      </c>
      <c r="H177" s="56">
        <v>5</v>
      </c>
    </row>
    <row r="178" spans="1:8" ht="25.5">
      <c r="A178" s="20">
        <v>2</v>
      </c>
      <c r="B178" s="11" t="s">
        <v>102</v>
      </c>
      <c r="C178" s="11"/>
      <c r="D178" s="12"/>
      <c r="E178" s="10">
        <v>100</v>
      </c>
      <c r="F178" t="s">
        <v>103</v>
      </c>
      <c r="H178" s="56">
        <v>10</v>
      </c>
    </row>
    <row r="179" spans="1:8" ht="15">
      <c r="A179" s="20">
        <v>3</v>
      </c>
      <c r="B179" s="11" t="s">
        <v>128</v>
      </c>
      <c r="C179" s="11"/>
      <c r="D179" s="12"/>
      <c r="E179" s="10">
        <v>15</v>
      </c>
      <c r="F179" t="s">
        <v>129</v>
      </c>
      <c r="H179" s="56">
        <v>19</v>
      </c>
    </row>
    <row r="180" spans="1:8" ht="25.5">
      <c r="A180" s="20">
        <v>4</v>
      </c>
      <c r="B180" s="11" t="s">
        <v>108</v>
      </c>
      <c r="C180" s="11"/>
      <c r="D180" s="12"/>
      <c r="E180" s="10">
        <v>200</v>
      </c>
      <c r="F180" t="s">
        <v>63</v>
      </c>
      <c r="H180" s="56">
        <v>21</v>
      </c>
    </row>
    <row r="181" spans="1:8" ht="25.5">
      <c r="A181" s="20">
        <v>5</v>
      </c>
      <c r="B181" s="11" t="s">
        <v>130</v>
      </c>
      <c r="C181" s="11"/>
      <c r="D181" s="12"/>
      <c r="E181" s="10">
        <v>15</v>
      </c>
      <c r="F181" t="s">
        <v>132</v>
      </c>
      <c r="H181" s="56">
        <v>22</v>
      </c>
    </row>
    <row r="182" spans="1:8" ht="25.5">
      <c r="A182" s="20">
        <v>6</v>
      </c>
      <c r="B182" s="11" t="s">
        <v>140</v>
      </c>
      <c r="C182" s="11"/>
      <c r="D182" s="12"/>
      <c r="E182" s="10">
        <v>10</v>
      </c>
      <c r="F182" t="s">
        <v>132</v>
      </c>
      <c r="H182" s="56">
        <v>27</v>
      </c>
    </row>
    <row r="183" spans="1:8" ht="25.5">
      <c r="A183" s="20">
        <v>7</v>
      </c>
      <c r="B183" s="11" t="s">
        <v>146</v>
      </c>
      <c r="C183" s="11"/>
      <c r="D183" s="12"/>
      <c r="E183" s="10">
        <v>5</v>
      </c>
      <c r="F183" t="s">
        <v>82</v>
      </c>
      <c r="H183" s="56">
        <v>28</v>
      </c>
    </row>
    <row r="184" spans="1:8" ht="15">
      <c r="A184" s="20">
        <v>8</v>
      </c>
      <c r="B184" s="11" t="s">
        <v>147</v>
      </c>
      <c r="C184" s="11"/>
      <c r="D184" s="12"/>
      <c r="E184" s="10">
        <v>30</v>
      </c>
      <c r="F184" t="s">
        <v>99</v>
      </c>
      <c r="H184" s="56">
        <v>29</v>
      </c>
    </row>
    <row r="185" spans="1:8" ht="25.5">
      <c r="A185" s="20">
        <v>9</v>
      </c>
      <c r="B185" s="11" t="s">
        <v>152</v>
      </c>
      <c r="C185" s="11"/>
      <c r="D185" s="12"/>
      <c r="E185" s="10">
        <v>50</v>
      </c>
      <c r="F185" t="s">
        <v>151</v>
      </c>
      <c r="H185" s="56">
        <v>32</v>
      </c>
    </row>
    <row r="186" spans="1:8" ht="25.5">
      <c r="A186" s="20">
        <v>10</v>
      </c>
      <c r="B186" s="11" t="s">
        <v>155</v>
      </c>
      <c r="C186" s="11"/>
      <c r="D186" s="12"/>
      <c r="E186" s="10">
        <v>16</v>
      </c>
      <c r="F186" t="s">
        <v>103</v>
      </c>
      <c r="H186" s="56">
        <v>34</v>
      </c>
    </row>
    <row r="187" spans="1:8" ht="25.5">
      <c r="A187" s="20">
        <v>11</v>
      </c>
      <c r="B187" s="11" t="s">
        <v>165</v>
      </c>
      <c r="C187" s="11"/>
      <c r="D187" s="12"/>
      <c r="E187" s="10">
        <v>10</v>
      </c>
      <c r="F187" t="s">
        <v>99</v>
      </c>
      <c r="H187" s="56">
        <v>39</v>
      </c>
    </row>
    <row r="188" spans="1:8" ht="15">
      <c r="A188" s="20">
        <v>12</v>
      </c>
      <c r="B188" s="11" t="s">
        <v>172</v>
      </c>
      <c r="C188" s="11"/>
      <c r="D188" s="12"/>
      <c r="E188" s="10">
        <v>200</v>
      </c>
      <c r="F188" t="s">
        <v>61</v>
      </c>
      <c r="H188" s="56">
        <v>42</v>
      </c>
    </row>
    <row r="189" spans="1:8" ht="15">
      <c r="A189" s="20">
        <v>13</v>
      </c>
      <c r="B189" s="11" t="s">
        <v>179</v>
      </c>
      <c r="C189" s="11"/>
      <c r="D189" s="12"/>
      <c r="E189" s="10">
        <v>70</v>
      </c>
      <c r="F189" t="s">
        <v>60</v>
      </c>
      <c r="H189" s="56">
        <v>41</v>
      </c>
    </row>
    <row r="190" spans="1:8" ht="15">
      <c r="A190" s="20">
        <v>14</v>
      </c>
      <c r="B190" s="11" t="s">
        <v>187</v>
      </c>
      <c r="C190" s="11"/>
      <c r="D190" s="12"/>
      <c r="E190" s="10">
        <v>300</v>
      </c>
      <c r="F190" s="12" t="s">
        <v>188</v>
      </c>
      <c r="H190" s="56">
        <v>43</v>
      </c>
    </row>
    <row r="191" spans="1:8" ht="15">
      <c r="A191" s="20">
        <v>15</v>
      </c>
      <c r="B191" s="11" t="s">
        <v>194</v>
      </c>
      <c r="C191" s="11"/>
      <c r="D191" s="12"/>
      <c r="E191" s="10">
        <v>200</v>
      </c>
      <c r="F191" s="12" t="s">
        <v>73</v>
      </c>
      <c r="H191" s="56">
        <v>18</v>
      </c>
    </row>
    <row r="192" spans="1:7" ht="135">
      <c r="A192" s="16" t="s">
        <v>42</v>
      </c>
      <c r="B192" s="17" t="s">
        <v>49</v>
      </c>
      <c r="C192" s="17" t="s">
        <v>47</v>
      </c>
      <c r="D192" s="18"/>
      <c r="E192" s="36">
        <f>SUM(E193:E203)</f>
        <v>895</v>
      </c>
      <c r="F192" s="34" t="s">
        <v>77</v>
      </c>
      <c r="G192" s="18"/>
    </row>
    <row r="193" spans="1:8" ht="25.5">
      <c r="A193" s="20">
        <v>1</v>
      </c>
      <c r="B193" s="11" t="s">
        <v>64</v>
      </c>
      <c r="C193" s="11"/>
      <c r="D193" s="12"/>
      <c r="E193" s="10">
        <v>100</v>
      </c>
      <c r="F193" t="s">
        <v>61</v>
      </c>
      <c r="H193" s="56">
        <v>4</v>
      </c>
    </row>
    <row r="194" spans="1:8" ht="25.5">
      <c r="A194" s="20">
        <v>2</v>
      </c>
      <c r="B194" s="11" t="s">
        <v>102</v>
      </c>
      <c r="C194" s="11"/>
      <c r="D194" s="12"/>
      <c r="E194" s="10">
        <v>100</v>
      </c>
      <c r="F194" t="s">
        <v>103</v>
      </c>
      <c r="H194" s="56">
        <v>10</v>
      </c>
    </row>
    <row r="195" spans="1:8" ht="15">
      <c r="A195" s="20">
        <v>3</v>
      </c>
      <c r="B195" s="11" t="s">
        <v>128</v>
      </c>
      <c r="C195" s="11"/>
      <c r="D195" s="12"/>
      <c r="E195" s="10">
        <v>10</v>
      </c>
      <c r="F195" t="s">
        <v>129</v>
      </c>
      <c r="H195" s="56">
        <v>19</v>
      </c>
    </row>
    <row r="196" spans="1:8" ht="25.5">
      <c r="A196" s="20">
        <v>4</v>
      </c>
      <c r="B196" s="11" t="s">
        <v>130</v>
      </c>
      <c r="C196" s="11"/>
      <c r="D196" s="12"/>
      <c r="E196" s="10">
        <v>10</v>
      </c>
      <c r="F196" t="s">
        <v>132</v>
      </c>
      <c r="H196" s="56">
        <v>22</v>
      </c>
    </row>
    <row r="197" spans="1:8" ht="25.5">
      <c r="A197" s="20">
        <v>5</v>
      </c>
      <c r="B197" s="11" t="s">
        <v>138</v>
      </c>
      <c r="C197" s="11"/>
      <c r="D197" s="12"/>
      <c r="E197" s="10">
        <v>100</v>
      </c>
      <c r="F197" t="s">
        <v>103</v>
      </c>
      <c r="H197" s="56">
        <v>25</v>
      </c>
    </row>
    <row r="198" spans="1:8" ht="25.5">
      <c r="A198" s="20">
        <v>6</v>
      </c>
      <c r="B198" s="11" t="s">
        <v>146</v>
      </c>
      <c r="C198" s="11"/>
      <c r="D198" s="12"/>
      <c r="E198" s="10">
        <v>5</v>
      </c>
      <c r="F198" t="s">
        <v>82</v>
      </c>
      <c r="H198" s="56">
        <v>28</v>
      </c>
    </row>
    <row r="199" spans="1:8" ht="15">
      <c r="A199" s="20">
        <v>7</v>
      </c>
      <c r="B199" s="11" t="s">
        <v>147</v>
      </c>
      <c r="C199" s="11"/>
      <c r="D199" s="12"/>
      <c r="E199" s="10">
        <v>20</v>
      </c>
      <c r="F199" t="s">
        <v>99</v>
      </c>
      <c r="H199" s="56">
        <v>29</v>
      </c>
    </row>
    <row r="200" spans="1:8" ht="25.5">
      <c r="A200" s="20">
        <v>8</v>
      </c>
      <c r="B200" s="11" t="s">
        <v>166</v>
      </c>
      <c r="C200" s="11"/>
      <c r="D200" s="12"/>
      <c r="E200" s="10">
        <v>120</v>
      </c>
      <c r="F200" t="s">
        <v>63</v>
      </c>
      <c r="H200" s="56">
        <v>40</v>
      </c>
    </row>
    <row r="201" spans="1:8" ht="15">
      <c r="A201" s="20">
        <v>9</v>
      </c>
      <c r="B201" s="11" t="s">
        <v>172</v>
      </c>
      <c r="C201" s="11"/>
      <c r="D201" s="12"/>
      <c r="E201" s="10">
        <v>100</v>
      </c>
      <c r="F201" t="s">
        <v>61</v>
      </c>
      <c r="H201" s="56">
        <v>42</v>
      </c>
    </row>
    <row r="202" spans="1:8" ht="15">
      <c r="A202" s="20">
        <v>10</v>
      </c>
      <c r="B202" s="11" t="s">
        <v>179</v>
      </c>
      <c r="C202" s="11"/>
      <c r="D202" s="12"/>
      <c r="E202" s="10">
        <v>30</v>
      </c>
      <c r="F202" t="s">
        <v>60</v>
      </c>
      <c r="H202" s="56">
        <v>41</v>
      </c>
    </row>
    <row r="203" spans="1:8" ht="15">
      <c r="A203" s="20">
        <v>11</v>
      </c>
      <c r="B203" s="11" t="s">
        <v>187</v>
      </c>
      <c r="C203" s="11"/>
      <c r="D203" s="12"/>
      <c r="E203" s="10">
        <v>300</v>
      </c>
      <c r="F203" s="12" t="s">
        <v>188</v>
      </c>
      <c r="H203" s="56">
        <v>43</v>
      </c>
    </row>
    <row r="204" spans="1:7" ht="60">
      <c r="A204" s="16" t="s">
        <v>43</v>
      </c>
      <c r="B204" s="17" t="s">
        <v>51</v>
      </c>
      <c r="C204" s="17" t="s">
        <v>47</v>
      </c>
      <c r="D204" s="18"/>
      <c r="E204" s="36">
        <f>SUM(E205:E209)</f>
        <v>58</v>
      </c>
      <c r="F204" s="34" t="s">
        <v>77</v>
      </c>
      <c r="G204" s="18"/>
    </row>
    <row r="205" spans="1:8" ht="15">
      <c r="A205" s="20">
        <v>1</v>
      </c>
      <c r="B205" s="11" t="s">
        <v>62</v>
      </c>
      <c r="C205" s="11"/>
      <c r="D205" s="12"/>
      <c r="E205" s="10">
        <v>15</v>
      </c>
      <c r="F205" t="s">
        <v>63</v>
      </c>
      <c r="H205" s="56">
        <v>3</v>
      </c>
    </row>
    <row r="206" spans="1:8" ht="25.5">
      <c r="A206" s="20">
        <v>2</v>
      </c>
      <c r="B206" s="11" t="s">
        <v>102</v>
      </c>
      <c r="C206" s="11"/>
      <c r="D206" s="12"/>
      <c r="E206" s="10">
        <v>3</v>
      </c>
      <c r="F206" t="s">
        <v>103</v>
      </c>
      <c r="H206" s="56">
        <v>10</v>
      </c>
    </row>
    <row r="207" spans="1:8" ht="25.5">
      <c r="A207" s="20">
        <v>3</v>
      </c>
      <c r="B207" s="11" t="s">
        <v>140</v>
      </c>
      <c r="C207" s="11"/>
      <c r="D207" s="12"/>
      <c r="E207" s="10">
        <v>10</v>
      </c>
      <c r="F207" t="s">
        <v>132</v>
      </c>
      <c r="H207" s="56">
        <v>27</v>
      </c>
    </row>
    <row r="208" spans="1:8" ht="25.5">
      <c r="A208" s="20">
        <v>4</v>
      </c>
      <c r="B208" s="11" t="s">
        <v>160</v>
      </c>
      <c r="C208" s="11"/>
      <c r="D208" s="12"/>
      <c r="E208" s="10">
        <v>20</v>
      </c>
      <c r="F208" t="s">
        <v>132</v>
      </c>
      <c r="H208" s="56">
        <v>36</v>
      </c>
    </row>
    <row r="209" spans="1:6" ht="15">
      <c r="A209" s="20">
        <v>5</v>
      </c>
      <c r="B209" s="11" t="s">
        <v>187</v>
      </c>
      <c r="C209" s="11"/>
      <c r="D209" s="12"/>
      <c r="E209" s="10">
        <v>10</v>
      </c>
      <c r="F209" s="12" t="s">
        <v>188</v>
      </c>
    </row>
    <row r="210" spans="1:7" ht="45">
      <c r="A210" s="16" t="s">
        <v>50</v>
      </c>
      <c r="B210" s="17" t="s">
        <v>53</v>
      </c>
      <c r="C210" s="17" t="s">
        <v>54</v>
      </c>
      <c r="D210" s="18"/>
      <c r="E210" s="36">
        <f>SUM(E211:E215)</f>
        <v>44</v>
      </c>
      <c r="F210" s="34" t="s">
        <v>77</v>
      </c>
      <c r="G210" s="18"/>
    </row>
    <row r="211" spans="1:8" ht="15">
      <c r="A211" s="20">
        <v>1</v>
      </c>
      <c r="B211" s="11" t="s">
        <v>62</v>
      </c>
      <c r="C211" s="11"/>
      <c r="D211" s="12"/>
      <c r="E211" s="10">
        <v>15</v>
      </c>
      <c r="F211" s="12" t="s">
        <v>63</v>
      </c>
      <c r="H211" s="56">
        <v>3</v>
      </c>
    </row>
    <row r="212" spans="1:8" ht="25.5">
      <c r="A212" s="20">
        <v>2</v>
      </c>
      <c r="B212" s="11" t="s">
        <v>71</v>
      </c>
      <c r="C212" s="11"/>
      <c r="D212" s="12"/>
      <c r="E212" s="10">
        <v>5</v>
      </c>
      <c r="F212" s="12" t="s">
        <v>73</v>
      </c>
      <c r="H212" s="56">
        <v>5</v>
      </c>
    </row>
    <row r="213" spans="1:8" ht="15">
      <c r="A213" s="20">
        <v>3</v>
      </c>
      <c r="B213" s="11" t="s">
        <v>163</v>
      </c>
      <c r="C213" s="11"/>
      <c r="D213" s="12"/>
      <c r="E213" s="10">
        <v>4</v>
      </c>
      <c r="F213" s="12" t="s">
        <v>105</v>
      </c>
      <c r="H213" s="56">
        <v>38</v>
      </c>
    </row>
    <row r="214" spans="1:8" ht="15">
      <c r="A214" s="20">
        <v>4</v>
      </c>
      <c r="B214" s="11" t="s">
        <v>172</v>
      </c>
      <c r="C214" s="11"/>
      <c r="D214" s="12"/>
      <c r="E214" s="10">
        <v>10</v>
      </c>
      <c r="F214" s="12" t="s">
        <v>61</v>
      </c>
      <c r="H214" s="56">
        <v>42</v>
      </c>
    </row>
    <row r="215" spans="1:8" ht="15">
      <c r="A215" s="20">
        <v>5</v>
      </c>
      <c r="B215" s="11" t="s">
        <v>187</v>
      </c>
      <c r="C215" s="11"/>
      <c r="D215" s="12"/>
      <c r="E215" s="10">
        <v>10</v>
      </c>
      <c r="F215" s="12" t="s">
        <v>188</v>
      </c>
      <c r="H215" s="56">
        <v>43</v>
      </c>
    </row>
    <row r="216" spans="1:7" ht="60">
      <c r="A216" s="16" t="s">
        <v>52</v>
      </c>
      <c r="B216" s="17" t="s">
        <v>56</v>
      </c>
      <c r="C216" s="17" t="s">
        <v>57</v>
      </c>
      <c r="D216" s="18"/>
      <c r="E216" s="36">
        <f>SUM(E217:E222)</f>
        <v>515</v>
      </c>
      <c r="F216" s="34" t="s">
        <v>77</v>
      </c>
      <c r="G216" s="18"/>
    </row>
    <row r="217" spans="1:8" ht="15">
      <c r="A217" s="20">
        <v>1</v>
      </c>
      <c r="B217" s="11" t="s">
        <v>62</v>
      </c>
      <c r="C217" s="11"/>
      <c r="D217" s="12"/>
      <c r="E217" s="10">
        <v>15</v>
      </c>
      <c r="F217" s="12" t="s">
        <v>63</v>
      </c>
      <c r="H217" s="56">
        <v>3</v>
      </c>
    </row>
    <row r="218" spans="1:8" ht="15">
      <c r="A218" s="20">
        <v>2</v>
      </c>
      <c r="B218" s="11" t="s">
        <v>59</v>
      </c>
      <c r="C218" s="11"/>
      <c r="D218" s="12"/>
      <c r="E218" s="10">
        <v>80</v>
      </c>
      <c r="F218" t="s">
        <v>61</v>
      </c>
      <c r="H218" s="56">
        <v>2</v>
      </c>
    </row>
    <row r="219" spans="1:8" ht="25.5">
      <c r="A219" s="20">
        <v>3</v>
      </c>
      <c r="B219" s="11" t="s">
        <v>71</v>
      </c>
      <c r="C219" s="11"/>
      <c r="D219" s="12"/>
      <c r="E219" s="10">
        <v>150</v>
      </c>
      <c r="F219" s="12" t="s">
        <v>73</v>
      </c>
      <c r="H219" s="56">
        <v>5</v>
      </c>
    </row>
    <row r="220" spans="1:8" ht="15">
      <c r="A220" s="20">
        <v>4</v>
      </c>
      <c r="B220" s="11" t="s">
        <v>81</v>
      </c>
      <c r="C220" s="11"/>
      <c r="D220" s="12"/>
      <c r="E220" s="10">
        <v>100</v>
      </c>
      <c r="F220" s="12" t="s">
        <v>82</v>
      </c>
      <c r="H220" s="56">
        <v>6</v>
      </c>
    </row>
    <row r="221" spans="1:8" ht="25.5">
      <c r="A221" s="20">
        <v>5</v>
      </c>
      <c r="B221" s="11" t="s">
        <v>107</v>
      </c>
      <c r="C221" s="11"/>
      <c r="D221" s="12"/>
      <c r="E221" s="10">
        <v>70</v>
      </c>
      <c r="F221" s="12" t="s">
        <v>63</v>
      </c>
      <c r="H221" s="56">
        <v>12</v>
      </c>
    </row>
    <row r="222" spans="1:8" ht="15">
      <c r="A222" s="20">
        <v>6</v>
      </c>
      <c r="B222" s="11" t="s">
        <v>187</v>
      </c>
      <c r="C222" s="11"/>
      <c r="D222" s="12"/>
      <c r="E222" s="10">
        <v>100</v>
      </c>
      <c r="F222" s="12" t="s">
        <v>188</v>
      </c>
      <c r="H222" s="56">
        <v>43</v>
      </c>
    </row>
    <row r="223" spans="1:7" ht="30">
      <c r="A223" s="16" t="s">
        <v>55</v>
      </c>
      <c r="B223" s="17" t="s">
        <v>58</v>
      </c>
      <c r="C223" s="17"/>
      <c r="D223" s="18"/>
      <c r="E223" s="36">
        <f>SUM(E224:E226)</f>
        <v>15</v>
      </c>
      <c r="F223" s="34" t="s">
        <v>77</v>
      </c>
      <c r="G223" s="18"/>
    </row>
    <row r="224" spans="1:8" s="24" customFormat="1" ht="25.5">
      <c r="A224" s="23">
        <v>1</v>
      </c>
      <c r="B224" s="25" t="s">
        <v>140</v>
      </c>
      <c r="C224" s="25"/>
      <c r="E224" s="26">
        <v>5</v>
      </c>
      <c r="F224" s="24" t="s">
        <v>132</v>
      </c>
      <c r="H224" s="58">
        <v>27</v>
      </c>
    </row>
    <row r="225" spans="1:8" s="24" customFormat="1" ht="25.5">
      <c r="A225" s="23">
        <v>2</v>
      </c>
      <c r="B225" s="25" t="s">
        <v>157</v>
      </c>
      <c r="C225" s="25"/>
      <c r="E225" s="26">
        <v>5</v>
      </c>
      <c r="F225" s="24" t="s">
        <v>73</v>
      </c>
      <c r="H225" s="58">
        <v>35</v>
      </c>
    </row>
    <row r="226" spans="1:8" s="24" customFormat="1" ht="12.75">
      <c r="A226" s="23">
        <v>3</v>
      </c>
      <c r="B226" s="25" t="s">
        <v>187</v>
      </c>
      <c r="C226" s="25"/>
      <c r="E226" s="26">
        <v>5</v>
      </c>
      <c r="F226" s="24" t="s">
        <v>188</v>
      </c>
      <c r="H226" s="58">
        <v>43</v>
      </c>
    </row>
    <row r="227" spans="1:7" ht="75">
      <c r="A227" s="16" t="s">
        <v>219</v>
      </c>
      <c r="B227" s="17" t="s">
        <v>66</v>
      </c>
      <c r="C227" s="17"/>
      <c r="D227" s="18"/>
      <c r="E227" s="36">
        <f>SUM(E228:E232)</f>
        <v>635</v>
      </c>
      <c r="F227" s="34" t="s">
        <v>77</v>
      </c>
      <c r="G227" s="18"/>
    </row>
    <row r="228" spans="1:8" s="24" customFormat="1" ht="25.5">
      <c r="A228" s="23">
        <v>1</v>
      </c>
      <c r="B228" s="25" t="s">
        <v>138</v>
      </c>
      <c r="C228" s="25"/>
      <c r="E228" s="26">
        <v>50</v>
      </c>
      <c r="F228" s="24" t="s">
        <v>103</v>
      </c>
      <c r="H228" s="58">
        <v>25</v>
      </c>
    </row>
    <row r="229" spans="1:8" s="24" customFormat="1" ht="25.5">
      <c r="A229" s="23">
        <v>2</v>
      </c>
      <c r="B229" s="25" t="s">
        <v>146</v>
      </c>
      <c r="C229" s="25"/>
      <c r="E229" s="26">
        <v>5</v>
      </c>
      <c r="F229" s="24" t="s">
        <v>82</v>
      </c>
      <c r="H229" s="58">
        <v>28</v>
      </c>
    </row>
    <row r="230" spans="1:8" s="24" customFormat="1" ht="25.5">
      <c r="A230" s="20">
        <v>3</v>
      </c>
      <c r="B230" s="30" t="s">
        <v>140</v>
      </c>
      <c r="C230" s="11"/>
      <c r="D230" s="12"/>
      <c r="E230" s="10">
        <v>50</v>
      </c>
      <c r="F230" s="31" t="s">
        <v>132</v>
      </c>
      <c r="G230"/>
      <c r="H230" s="58">
        <v>27</v>
      </c>
    </row>
    <row r="231" spans="1:8" s="24" customFormat="1" ht="25.5">
      <c r="A231" s="20">
        <v>4</v>
      </c>
      <c r="B231" s="11" t="s">
        <v>101</v>
      </c>
      <c r="C231" s="11"/>
      <c r="D231" s="12"/>
      <c r="E231" s="10">
        <v>30</v>
      </c>
      <c r="F231" s="27" t="s">
        <v>99</v>
      </c>
      <c r="G231"/>
      <c r="H231" s="58">
        <v>9</v>
      </c>
    </row>
    <row r="232" spans="1:8" s="24" customFormat="1" ht="15">
      <c r="A232" s="20">
        <v>5</v>
      </c>
      <c r="B232" s="11" t="s">
        <v>187</v>
      </c>
      <c r="C232" s="11"/>
      <c r="D232" s="12"/>
      <c r="E232" s="10">
        <v>500</v>
      </c>
      <c r="F232" s="31" t="s">
        <v>188</v>
      </c>
      <c r="G232"/>
      <c r="H232" s="58">
        <v>43</v>
      </c>
    </row>
    <row r="233" spans="1:7" ht="75">
      <c r="A233" s="16" t="s">
        <v>220</v>
      </c>
      <c r="B233" s="17" t="s">
        <v>66</v>
      </c>
      <c r="C233" s="17" t="s">
        <v>76</v>
      </c>
      <c r="D233" s="18"/>
      <c r="E233" s="36">
        <f>SUM(E234:E239)</f>
        <v>1450</v>
      </c>
      <c r="F233" s="34" t="s">
        <v>77</v>
      </c>
      <c r="G233" s="18"/>
    </row>
    <row r="234" spans="1:9" ht="25.5">
      <c r="A234" s="20">
        <v>1</v>
      </c>
      <c r="B234" s="11" t="s">
        <v>71</v>
      </c>
      <c r="C234" s="11"/>
      <c r="D234" s="12" t="s">
        <v>167</v>
      </c>
      <c r="E234" s="10">
        <v>600</v>
      </c>
      <c r="F234" s="14" t="s">
        <v>73</v>
      </c>
      <c r="H234" s="56">
        <v>5</v>
      </c>
      <c r="I234" s="13"/>
    </row>
    <row r="235" spans="1:9" ht="15">
      <c r="A235" s="20">
        <v>2</v>
      </c>
      <c r="B235" s="11" t="s">
        <v>81</v>
      </c>
      <c r="C235" s="11"/>
      <c r="D235" s="12" t="s">
        <v>180</v>
      </c>
      <c r="E235" s="10">
        <v>200</v>
      </c>
      <c r="F235" s="27" t="s">
        <v>82</v>
      </c>
      <c r="H235" s="56">
        <v>6</v>
      </c>
      <c r="I235" s="13"/>
    </row>
    <row r="236" spans="1:9" ht="25.5">
      <c r="A236" s="20">
        <v>3</v>
      </c>
      <c r="B236" s="30" t="s">
        <v>152</v>
      </c>
      <c r="C236" s="11"/>
      <c r="D236" s="12" t="s">
        <v>181</v>
      </c>
      <c r="E236" s="10">
        <v>50</v>
      </c>
      <c r="F236" s="27" t="s">
        <v>151</v>
      </c>
      <c r="H236" s="56">
        <v>32</v>
      </c>
      <c r="I236" s="13"/>
    </row>
    <row r="237" spans="1:9" ht="25.5">
      <c r="A237" s="20">
        <v>4</v>
      </c>
      <c r="B237" s="30" t="s">
        <v>159</v>
      </c>
      <c r="C237" s="11"/>
      <c r="D237" s="12" t="s">
        <v>182</v>
      </c>
      <c r="E237" s="10">
        <v>100</v>
      </c>
      <c r="F237" s="27" t="s">
        <v>132</v>
      </c>
      <c r="H237" s="56">
        <v>37</v>
      </c>
      <c r="I237" s="13"/>
    </row>
    <row r="238" spans="1:9" ht="15">
      <c r="A238" s="20">
        <v>5</v>
      </c>
      <c r="B238" s="30" t="s">
        <v>179</v>
      </c>
      <c r="C238" s="11"/>
      <c r="D238" s="12" t="s">
        <v>211</v>
      </c>
      <c r="E238" s="10">
        <v>200</v>
      </c>
      <c r="F238" s="27" t="s">
        <v>60</v>
      </c>
      <c r="H238" s="56">
        <v>41</v>
      </c>
      <c r="I238" s="13"/>
    </row>
    <row r="239" spans="1:9" ht="25.5">
      <c r="A239" s="20">
        <v>6</v>
      </c>
      <c r="B239" s="25" t="s">
        <v>160</v>
      </c>
      <c r="C239" s="25"/>
      <c r="D239" s="24" t="s">
        <v>210</v>
      </c>
      <c r="E239" s="26">
        <v>300</v>
      </c>
      <c r="F239" s="24" t="s">
        <v>132</v>
      </c>
      <c r="G239" s="24"/>
      <c r="H239" s="58">
        <v>36</v>
      </c>
      <c r="I239" s="13"/>
    </row>
    <row r="240" spans="1:7" ht="30">
      <c r="A240" s="16" t="s">
        <v>65</v>
      </c>
      <c r="B240" s="17" t="s">
        <v>67</v>
      </c>
      <c r="C240" s="17" t="s">
        <v>68</v>
      </c>
      <c r="D240" s="18"/>
      <c r="E240" s="36">
        <f>SUM(E241:E247)</f>
        <v>262</v>
      </c>
      <c r="F240" s="34" t="s">
        <v>77</v>
      </c>
      <c r="G240" s="18"/>
    </row>
    <row r="241" spans="1:8" s="22" customFormat="1" ht="25.5">
      <c r="A241" s="23">
        <v>1</v>
      </c>
      <c r="B241" s="25" t="s">
        <v>102</v>
      </c>
      <c r="C241" s="25"/>
      <c r="D241" s="24"/>
      <c r="E241" s="26">
        <v>10</v>
      </c>
      <c r="F241" s="28" t="s">
        <v>103</v>
      </c>
      <c r="H241" s="57">
        <v>10</v>
      </c>
    </row>
    <row r="242" spans="1:8" s="22" customFormat="1" ht="25.5">
      <c r="A242" s="23">
        <v>2</v>
      </c>
      <c r="B242" s="25" t="s">
        <v>138</v>
      </c>
      <c r="C242" s="25"/>
      <c r="D242" s="24"/>
      <c r="E242" s="26">
        <v>50</v>
      </c>
      <c r="F242" s="28" t="s">
        <v>103</v>
      </c>
      <c r="H242" s="57">
        <v>25</v>
      </c>
    </row>
    <row r="243" spans="1:8" s="22" customFormat="1" ht="25.5">
      <c r="A243" s="23">
        <v>3</v>
      </c>
      <c r="B243" s="25" t="s">
        <v>155</v>
      </c>
      <c r="C243" s="25"/>
      <c r="D243" s="24"/>
      <c r="E243" s="26">
        <v>16</v>
      </c>
      <c r="F243" s="28" t="s">
        <v>103</v>
      </c>
      <c r="H243" s="57">
        <v>34</v>
      </c>
    </row>
    <row r="244" spans="1:8" s="22" customFormat="1" ht="25.5">
      <c r="A244" s="23">
        <v>4</v>
      </c>
      <c r="B244" s="25" t="s">
        <v>157</v>
      </c>
      <c r="C244" s="25"/>
      <c r="D244" s="24"/>
      <c r="E244" s="26">
        <v>10</v>
      </c>
      <c r="F244" s="28" t="s">
        <v>73</v>
      </c>
      <c r="H244" s="57">
        <v>35</v>
      </c>
    </row>
    <row r="245" spans="1:8" s="22" customFormat="1" ht="15">
      <c r="A245" s="23">
        <v>5</v>
      </c>
      <c r="B245" s="25" t="s">
        <v>163</v>
      </c>
      <c r="C245" s="25"/>
      <c r="D245" s="24"/>
      <c r="E245" s="26">
        <v>26</v>
      </c>
      <c r="F245" s="28" t="s">
        <v>105</v>
      </c>
      <c r="H245" s="57">
        <v>38</v>
      </c>
    </row>
    <row r="246" spans="1:8" s="22" customFormat="1" ht="15">
      <c r="A246" s="23">
        <v>6</v>
      </c>
      <c r="B246" s="25" t="s">
        <v>172</v>
      </c>
      <c r="C246" s="25"/>
      <c r="D246" s="24"/>
      <c r="E246" s="26">
        <v>100</v>
      </c>
      <c r="F246" s="28" t="s">
        <v>61</v>
      </c>
      <c r="H246" s="57">
        <v>42</v>
      </c>
    </row>
    <row r="247" spans="1:8" s="22" customFormat="1" ht="15">
      <c r="A247" s="23">
        <v>7</v>
      </c>
      <c r="B247" s="25" t="s">
        <v>187</v>
      </c>
      <c r="C247" s="25"/>
      <c r="D247" s="24"/>
      <c r="E247" s="26">
        <v>50</v>
      </c>
      <c r="F247" s="28" t="s">
        <v>188</v>
      </c>
      <c r="H247" s="57">
        <v>43</v>
      </c>
    </row>
    <row r="248" spans="1:7" ht="30">
      <c r="A248" s="16" t="s">
        <v>221</v>
      </c>
      <c r="B248" s="17" t="s">
        <v>67</v>
      </c>
      <c r="C248" s="17" t="s">
        <v>68</v>
      </c>
      <c r="D248" s="18"/>
      <c r="E248" s="36">
        <f>SUM(E249:E251)</f>
        <v>380</v>
      </c>
      <c r="F248" s="34" t="s">
        <v>77</v>
      </c>
      <c r="G248" s="18"/>
    </row>
    <row r="249" spans="1:8" ht="15">
      <c r="A249" s="23">
        <v>1</v>
      </c>
      <c r="B249" s="25" t="s">
        <v>81</v>
      </c>
      <c r="C249" s="25"/>
      <c r="D249" s="24" t="s">
        <v>96</v>
      </c>
      <c r="E249" s="26">
        <v>100</v>
      </c>
      <c r="F249" s="24" t="s">
        <v>82</v>
      </c>
      <c r="G249" s="24"/>
      <c r="H249" s="56">
        <v>6</v>
      </c>
    </row>
    <row r="250" spans="1:8" ht="15">
      <c r="A250" s="20">
        <v>2</v>
      </c>
      <c r="B250" s="11" t="s">
        <v>116</v>
      </c>
      <c r="C250" s="11"/>
      <c r="D250" s="12" t="s">
        <v>120</v>
      </c>
      <c r="E250" s="10">
        <v>80</v>
      </c>
      <c r="F250" s="12" t="s">
        <v>60</v>
      </c>
      <c r="H250" s="56">
        <v>17</v>
      </c>
    </row>
    <row r="251" spans="1:8" ht="25.5">
      <c r="A251" s="23">
        <v>3</v>
      </c>
      <c r="B251" s="25" t="s">
        <v>160</v>
      </c>
      <c r="C251" s="25"/>
      <c r="D251" s="24" t="s">
        <v>208</v>
      </c>
      <c r="E251" s="26">
        <v>200</v>
      </c>
      <c r="F251" s="28" t="s">
        <v>132</v>
      </c>
      <c r="G251" s="22"/>
      <c r="H251" s="57">
        <v>36</v>
      </c>
    </row>
    <row r="252" spans="1:7" ht="18.75">
      <c r="A252" s="20"/>
      <c r="B252" s="66" t="s">
        <v>205</v>
      </c>
      <c r="C252" s="66"/>
      <c r="D252" s="66"/>
      <c r="E252" s="66"/>
      <c r="F252" s="66"/>
      <c r="G252" s="66"/>
    </row>
    <row r="253" spans="1:8" s="38" customFormat="1" ht="18.75">
      <c r="A253" s="39" t="s">
        <v>195</v>
      </c>
      <c r="B253" s="48" t="s">
        <v>202</v>
      </c>
      <c r="C253" s="40"/>
      <c r="D253" s="41"/>
      <c r="E253" s="42">
        <f>SUM(E254)</f>
        <v>1000</v>
      </c>
      <c r="F253" s="43"/>
      <c r="G253" s="42"/>
      <c r="H253" s="61"/>
    </row>
    <row r="254" spans="1:8" s="37" customFormat="1" ht="12.75">
      <c r="A254" s="44">
        <v>1</v>
      </c>
      <c r="B254" s="45" t="s">
        <v>194</v>
      </c>
      <c r="C254" s="45"/>
      <c r="D254" s="46"/>
      <c r="E254" s="46">
        <v>1000</v>
      </c>
      <c r="F254" s="53" t="s">
        <v>73</v>
      </c>
      <c r="G254" s="47"/>
      <c r="H254" s="62">
        <v>18</v>
      </c>
    </row>
    <row r="255" spans="1:8" s="38" customFormat="1" ht="18.75">
      <c r="A255" s="39" t="s">
        <v>196</v>
      </c>
      <c r="B255" s="40" t="s">
        <v>203</v>
      </c>
      <c r="C255" s="40"/>
      <c r="D255" s="41"/>
      <c r="E255" s="42">
        <f>SUM(E256)</f>
        <v>2000</v>
      </c>
      <c r="F255" s="54"/>
      <c r="G255" s="42"/>
      <c r="H255" s="61"/>
    </row>
    <row r="256" spans="1:8" s="37" customFormat="1" ht="12.75">
      <c r="A256" s="44">
        <v>1</v>
      </c>
      <c r="B256" s="45" t="s">
        <v>194</v>
      </c>
      <c r="C256" s="45"/>
      <c r="D256" s="46"/>
      <c r="E256" s="46">
        <v>2000</v>
      </c>
      <c r="F256" s="53" t="s">
        <v>73</v>
      </c>
      <c r="G256" s="47"/>
      <c r="H256" s="62">
        <v>18</v>
      </c>
    </row>
    <row r="257" spans="1:8" s="38" customFormat="1" ht="18.75">
      <c r="A257" s="39" t="s">
        <v>197</v>
      </c>
      <c r="B257" s="40" t="s">
        <v>204</v>
      </c>
      <c r="C257" s="40"/>
      <c r="D257" s="41"/>
      <c r="E257" s="42">
        <f>SUM(E258)</f>
        <v>500</v>
      </c>
      <c r="F257" s="54"/>
      <c r="G257" s="42"/>
      <c r="H257" s="61"/>
    </row>
    <row r="258" spans="1:8" s="37" customFormat="1" ht="12.75">
      <c r="A258" s="44">
        <v>1</v>
      </c>
      <c r="B258" s="45" t="s">
        <v>194</v>
      </c>
      <c r="C258" s="45"/>
      <c r="D258" s="46"/>
      <c r="E258" s="46">
        <v>500</v>
      </c>
      <c r="F258" s="53" t="s">
        <v>73</v>
      </c>
      <c r="G258" s="47"/>
      <c r="H258" s="62">
        <v>18</v>
      </c>
    </row>
    <row r="259" spans="1:8" s="38" customFormat="1" ht="18.75">
      <c r="A259" s="39" t="s">
        <v>198</v>
      </c>
      <c r="B259" s="48" t="s">
        <v>199</v>
      </c>
      <c r="C259" s="40"/>
      <c r="D259" s="41"/>
      <c r="E259" s="42">
        <f>SUM(E260)</f>
        <v>2000</v>
      </c>
      <c r="F259" s="54"/>
      <c r="G259" s="42"/>
      <c r="H259" s="61"/>
    </row>
    <row r="260" spans="1:8" s="12" customFormat="1" ht="12.75">
      <c r="A260" s="49">
        <v>1</v>
      </c>
      <c r="B260" s="50" t="s">
        <v>194</v>
      </c>
      <c r="C260" s="50"/>
      <c r="D260" s="51"/>
      <c r="E260" s="52">
        <v>2000</v>
      </c>
      <c r="F260" s="55" t="s">
        <v>73</v>
      </c>
      <c r="G260" s="51"/>
      <c r="H260" s="63">
        <v>18</v>
      </c>
    </row>
  </sheetData>
  <sheetProtection/>
  <autoFilter ref="A6:H260"/>
  <mergeCells count="3">
    <mergeCell ref="A112:G112"/>
    <mergeCell ref="A7:G8"/>
    <mergeCell ref="B252:G252"/>
  </mergeCells>
  <printOptions/>
  <pageMargins left="0.7086614173228347" right="0.7086614173228347" top="0.7480314960629921" bottom="0.7480314960629921" header="0.31496062992125984" footer="0.31496062992125984"/>
  <pageSetup fitToHeight="8" fitToWidth="1" horizontalDpi="600" verticalDpi="600" orientation="landscape" paperSize="9" scale="57" r:id="rId3"/>
  <headerFooter>
    <oddHeader>&amp;Czałącznik nr 2 do SIWZ -postępowanie A120-211-48/15/MP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Krzysztof Klinkosz</dc:creator>
  <cp:keywords/>
  <dc:description/>
  <cp:lastModifiedBy>magdalena pietruszewska</cp:lastModifiedBy>
  <cp:lastPrinted>2015-04-07T12:55:43Z</cp:lastPrinted>
  <dcterms:created xsi:type="dcterms:W3CDTF">2015-02-13T12:27:38Z</dcterms:created>
  <dcterms:modified xsi:type="dcterms:W3CDTF">2015-04-15T08:30:10Z</dcterms:modified>
  <cp:category/>
  <cp:version/>
  <cp:contentType/>
  <cp:contentStatus/>
</cp:coreProperties>
</file>